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315" windowHeight="11595"/>
  </bookViews>
  <sheets>
    <sheet name="【市町村用】調査１(特定事業主) (2)" sheetId="2" r:id="rId1"/>
  </sheets>
  <definedNames>
    <definedName name="_xlnm._FilterDatabase" localSheetId="0" hidden="1">'【市町村用】調査１(特定事業主) (2)'!$B$8:$EB$35</definedName>
    <definedName name="_xlnm.Print_Area" localSheetId="0">'【市町村用】調査１(特定事業主) (2)'!$B$1:$EA$35</definedName>
    <definedName name="_xlnm.Print_Titles" localSheetId="0">'【市町村用】調査１(特定事業主) (2)'!$1:$8</definedName>
  </definedNames>
  <calcPr calcId="145621"/>
</workbook>
</file>

<file path=xl/calcChain.xml><?xml version="1.0" encoding="utf-8"?>
<calcChain xmlns="http://schemas.openxmlformats.org/spreadsheetml/2006/main">
  <c r="AR28" i="2" l="1"/>
  <c r="DJ25" i="2" l="1"/>
  <c r="DH25" i="2"/>
  <c r="DF25" i="2"/>
  <c r="DD25" i="2"/>
  <c r="AR25" i="2"/>
</calcChain>
</file>

<file path=xl/comments1.xml><?xml version="1.0" encoding="utf-8"?>
<comments xmlns="http://schemas.openxmlformats.org/spreadsheetml/2006/main">
  <authors>
    <author>SAC839</author>
  </authors>
  <commentList>
    <comment ref="O28" authorId="0">
      <text>
        <r>
          <rPr>
            <b/>
            <sz val="9"/>
            <color indexed="81"/>
            <rFont val="ＭＳ Ｐゴシック"/>
            <family val="3"/>
            <charset val="128"/>
          </rPr>
          <t>公表②、③</t>
        </r>
      </text>
    </comment>
    <comment ref="Q28" authorId="0">
      <text>
        <r>
          <rPr>
            <b/>
            <sz val="9"/>
            <color indexed="81"/>
            <rFont val="ＭＳ Ｐゴシック"/>
            <family val="3"/>
            <charset val="128"/>
          </rPr>
          <t>公表②、③</t>
        </r>
      </text>
    </comment>
    <comment ref="AC28" authorId="0">
      <text>
        <r>
          <rPr>
            <b/>
            <sz val="9"/>
            <color indexed="81"/>
            <rFont val="ＭＳ Ｐゴシック"/>
            <family val="3"/>
            <charset val="128"/>
          </rPr>
          <t>公表⑥</t>
        </r>
      </text>
    </comment>
    <comment ref="AE28" authorId="0">
      <text>
        <r>
          <rPr>
            <b/>
            <sz val="9"/>
            <color indexed="81"/>
            <rFont val="ＭＳ Ｐゴシック"/>
            <family val="3"/>
            <charset val="128"/>
          </rPr>
          <t>公表⑥</t>
        </r>
      </text>
    </comment>
  </commentList>
</comments>
</file>

<file path=xl/sharedStrings.xml><?xml version="1.0" encoding="utf-8"?>
<sst xmlns="http://schemas.openxmlformats.org/spreadsheetml/2006/main" count="1131" uniqueCount="433">
  <si>
    <t>自治体コード</t>
    <rPh sb="0" eb="3">
      <t>ジチタイ</t>
    </rPh>
    <phoneticPr fontId="1"/>
  </si>
  <si>
    <t>目標項目</t>
    <rPh sb="0" eb="2">
      <t>モクヒョウ</t>
    </rPh>
    <rPh sb="2" eb="4">
      <t>コウモク</t>
    </rPh>
    <phoneticPr fontId="1"/>
  </si>
  <si>
    <t>数値目標</t>
    <rPh sb="0" eb="2">
      <t>スウチ</t>
    </rPh>
    <rPh sb="2" eb="4">
      <t>モクヒョウ</t>
    </rPh>
    <phoneticPr fontId="1"/>
  </si>
  <si>
    <t>２．特定事業主行動計画に基づく取組の実施状況（数値目標に対する進捗状況）の公表状況</t>
    <phoneticPr fontId="1"/>
  </si>
  <si>
    <t>②継続就業及び仕事と家庭の両立関係</t>
    <rPh sb="1" eb="3">
      <t>ケイゾク</t>
    </rPh>
    <rPh sb="3" eb="5">
      <t>シュウギョウ</t>
    </rPh>
    <rPh sb="5" eb="6">
      <t>オヨ</t>
    </rPh>
    <rPh sb="7" eb="9">
      <t>シゴト</t>
    </rPh>
    <rPh sb="10" eb="12">
      <t>カテイ</t>
    </rPh>
    <rPh sb="13" eb="15">
      <t>リョウリツ</t>
    </rPh>
    <rPh sb="15" eb="17">
      <t>カンケイ</t>
    </rPh>
    <phoneticPr fontId="1"/>
  </si>
  <si>
    <t>③長時間勤務関係</t>
    <phoneticPr fontId="1"/>
  </si>
  <si>
    <t>①採用関係</t>
    <rPh sb="1" eb="3">
      <t>サイヨウ</t>
    </rPh>
    <rPh sb="3" eb="5">
      <t>カンケイ</t>
    </rPh>
    <phoneticPr fontId="1"/>
  </si>
  <si>
    <t>④配置・育成・教育訓練及び評価・登用関係</t>
    <rPh sb="1" eb="3">
      <t>ハイチ</t>
    </rPh>
    <rPh sb="4" eb="6">
      <t>イクセイ</t>
    </rPh>
    <rPh sb="7" eb="9">
      <t>キョウイク</t>
    </rPh>
    <rPh sb="9" eb="11">
      <t>クンレン</t>
    </rPh>
    <rPh sb="11" eb="12">
      <t>オヨ</t>
    </rPh>
    <rPh sb="13" eb="15">
      <t>ヒョウカ</t>
    </rPh>
    <rPh sb="16" eb="18">
      <t>トウヨウ</t>
    </rPh>
    <rPh sb="18" eb="20">
      <t>カンケイ</t>
    </rPh>
    <phoneticPr fontId="1"/>
  </si>
  <si>
    <t>⑤その他</t>
    <rPh sb="3" eb="4">
      <t>タ</t>
    </rPh>
    <phoneticPr fontId="1"/>
  </si>
  <si>
    <t>常勤</t>
    <rPh sb="0" eb="2">
      <t>ジョウキン</t>
    </rPh>
    <phoneticPr fontId="1"/>
  </si>
  <si>
    <t>非常勤</t>
    <rPh sb="0" eb="3">
      <t>ヒジョウキン</t>
    </rPh>
    <phoneticPr fontId="1"/>
  </si>
  <si>
    <t>(1)継続勤務年数/(2)離職率</t>
    <phoneticPr fontId="1"/>
  </si>
  <si>
    <t>男性</t>
    <rPh sb="0" eb="2">
      <t>ダンセイ</t>
    </rPh>
    <phoneticPr fontId="1"/>
  </si>
  <si>
    <t>女性</t>
    <rPh sb="0" eb="2">
      <t>ジョセイ</t>
    </rPh>
    <phoneticPr fontId="1"/>
  </si>
  <si>
    <t>本庁係長相当職</t>
    <rPh sb="0" eb="2">
      <t>ホンチョウ</t>
    </rPh>
    <rPh sb="2" eb="4">
      <t>カカリチョウ</t>
    </rPh>
    <rPh sb="4" eb="6">
      <t>ソウトウ</t>
    </rPh>
    <rPh sb="6" eb="7">
      <t>ショク</t>
    </rPh>
    <phoneticPr fontId="1"/>
  </si>
  <si>
    <t>本庁課長補佐相当職</t>
    <rPh sb="0" eb="2">
      <t>ホンチョウ</t>
    </rPh>
    <rPh sb="2" eb="4">
      <t>カチョウ</t>
    </rPh>
    <rPh sb="4" eb="6">
      <t>ホサ</t>
    </rPh>
    <rPh sb="6" eb="8">
      <t>ソウトウ</t>
    </rPh>
    <rPh sb="8" eb="9">
      <t>ショク</t>
    </rPh>
    <phoneticPr fontId="1"/>
  </si>
  <si>
    <t>本庁課長相当職</t>
    <rPh sb="0" eb="2">
      <t>ホンチョウ</t>
    </rPh>
    <rPh sb="2" eb="4">
      <t>カチョウ</t>
    </rPh>
    <rPh sb="4" eb="6">
      <t>ソウトウ</t>
    </rPh>
    <rPh sb="6" eb="7">
      <t>ショク</t>
    </rPh>
    <phoneticPr fontId="1"/>
  </si>
  <si>
    <t>本庁部局長・次長相当職</t>
    <rPh sb="0" eb="2">
      <t>ホンチョウ</t>
    </rPh>
    <rPh sb="2" eb="5">
      <t>ブキョクチョウ</t>
    </rPh>
    <rPh sb="6" eb="8">
      <t>ジチョウ</t>
    </rPh>
    <rPh sb="8" eb="10">
      <t>ソウトウ</t>
    </rPh>
    <rPh sb="10" eb="11">
      <t>ショク</t>
    </rPh>
    <phoneticPr fontId="1"/>
  </si>
  <si>
    <t>基幹的な職員のまとまり</t>
    <phoneticPr fontId="1"/>
  </si>
  <si>
    <t>その他</t>
  </si>
  <si>
    <t>職員のまとまりの名称</t>
    <rPh sb="0" eb="2">
      <t>ショクイン</t>
    </rPh>
    <rPh sb="8" eb="10">
      <t>メイショウ</t>
    </rPh>
    <phoneticPr fontId="1"/>
  </si>
  <si>
    <t>数値</t>
    <rPh sb="0" eb="2">
      <t>スウチ</t>
    </rPh>
    <phoneticPr fontId="1"/>
  </si>
  <si>
    <t>①女性職員の採用割合（％）　（区）</t>
    <rPh sb="1" eb="3">
      <t>ジョセイ</t>
    </rPh>
    <rPh sb="3" eb="5">
      <t>ショクイン</t>
    </rPh>
    <rPh sb="6" eb="8">
      <t>サイヨウ</t>
    </rPh>
    <rPh sb="8" eb="10">
      <t>ワリアイ</t>
    </rPh>
    <phoneticPr fontId="1"/>
  </si>
  <si>
    <t>②採用試験の受験者の女性割合（％）　（区）</t>
    <rPh sb="1" eb="3">
      <t>サイヨウ</t>
    </rPh>
    <rPh sb="3" eb="5">
      <t>シケン</t>
    </rPh>
    <rPh sb="6" eb="9">
      <t>ジュケンシャ</t>
    </rPh>
    <rPh sb="10" eb="12">
      <t>ジョセイ</t>
    </rPh>
    <rPh sb="12" eb="14">
      <t>ワリアイ</t>
    </rPh>
    <phoneticPr fontId="1"/>
  </si>
  <si>
    <t>③職員の女性割合（％）（区）（派）</t>
    <rPh sb="1" eb="3">
      <t>ショクイン</t>
    </rPh>
    <rPh sb="4" eb="6">
      <t>ジョセイ</t>
    </rPh>
    <rPh sb="6" eb="8">
      <t>ワリアイ</t>
    </rPh>
    <rPh sb="12" eb="13">
      <t>ク</t>
    </rPh>
    <rPh sb="13" eb="14">
      <t>クベツ</t>
    </rPh>
    <rPh sb="15" eb="16">
      <t>ハ</t>
    </rPh>
    <phoneticPr fontId="1"/>
  </si>
  <si>
    <t>④(1)継続勤務年数（年）(2)離職率（％）の男女差</t>
    <rPh sb="4" eb="6">
      <t>ケイゾク</t>
    </rPh>
    <rPh sb="6" eb="8">
      <t>キンム</t>
    </rPh>
    <rPh sb="8" eb="10">
      <t>ネンスウ</t>
    </rPh>
    <rPh sb="11" eb="12">
      <t>ネン</t>
    </rPh>
    <rPh sb="16" eb="19">
      <t>リショクリツ</t>
    </rPh>
    <rPh sb="23" eb="25">
      <t>ダンジョ</t>
    </rPh>
    <rPh sb="25" eb="26">
      <t>サ</t>
    </rPh>
    <phoneticPr fontId="1"/>
  </si>
  <si>
    <t>⑤約10年度前に採用した職員の男女別継続任用割合（％）</t>
    <rPh sb="1" eb="2">
      <t>ヤク</t>
    </rPh>
    <rPh sb="4" eb="5">
      <t>ネン</t>
    </rPh>
    <rPh sb="5" eb="6">
      <t>ド</t>
    </rPh>
    <rPh sb="6" eb="7">
      <t>マエ</t>
    </rPh>
    <rPh sb="8" eb="10">
      <t>サイヨウ</t>
    </rPh>
    <rPh sb="12" eb="14">
      <t>ショクイン</t>
    </rPh>
    <rPh sb="15" eb="17">
      <t>ダンジョ</t>
    </rPh>
    <rPh sb="17" eb="18">
      <t>ベツ</t>
    </rPh>
    <rPh sb="18" eb="20">
      <t>ケイゾク</t>
    </rPh>
    <rPh sb="20" eb="22">
      <t>ニンヨウ</t>
    </rPh>
    <rPh sb="22" eb="24">
      <t>ワリアイ</t>
    </rPh>
    <phoneticPr fontId="1"/>
  </si>
  <si>
    <t>⑨超過勤務の状況（月平均時間）（区）（派）</t>
    <rPh sb="1" eb="3">
      <t>チョウカ</t>
    </rPh>
    <rPh sb="3" eb="5">
      <t>キンム</t>
    </rPh>
    <rPh sb="6" eb="8">
      <t>ジョウキョウ</t>
    </rPh>
    <rPh sb="9" eb="10">
      <t>ツキ</t>
    </rPh>
    <rPh sb="10" eb="12">
      <t>ヘイキン</t>
    </rPh>
    <rPh sb="16" eb="17">
      <t>ク</t>
    </rPh>
    <rPh sb="17" eb="18">
      <t>クベツ</t>
    </rPh>
    <rPh sb="19" eb="20">
      <t>ハ</t>
    </rPh>
    <phoneticPr fontId="1"/>
  </si>
  <si>
    <t>⑫各役職段階の職員の女性割合（％）</t>
    <rPh sb="1" eb="2">
      <t>カク</t>
    </rPh>
    <rPh sb="2" eb="4">
      <t>ヤクショク</t>
    </rPh>
    <rPh sb="4" eb="6">
      <t>ダンカイ</t>
    </rPh>
    <rPh sb="7" eb="9">
      <t>ショクイン</t>
    </rPh>
    <rPh sb="10" eb="12">
      <t>ジョセイ</t>
    </rPh>
    <rPh sb="12" eb="14">
      <t>ワリアイ</t>
    </rPh>
    <phoneticPr fontId="1"/>
  </si>
  <si>
    <t>⑦男性の配偶者出産休暇等取得率（％）</t>
    <rPh sb="1" eb="3">
      <t>ダンセイ</t>
    </rPh>
    <rPh sb="4" eb="7">
      <t>ハイグウシャ</t>
    </rPh>
    <rPh sb="7" eb="9">
      <t>シュッサン</t>
    </rPh>
    <rPh sb="9" eb="11">
      <t>キュウカ</t>
    </rPh>
    <rPh sb="11" eb="12">
      <t>トウ</t>
    </rPh>
    <rPh sb="12" eb="15">
      <t>シュトクリツ</t>
    </rPh>
    <phoneticPr fontId="1"/>
  </si>
  <si>
    <t>一般事務職</t>
    <rPh sb="0" eb="2">
      <t>イッパン</t>
    </rPh>
    <rPh sb="2" eb="4">
      <t>ジム</t>
    </rPh>
    <rPh sb="4" eb="5">
      <t>ショク</t>
    </rPh>
    <phoneticPr fontId="1"/>
  </si>
  <si>
    <t>一般事務職</t>
    <phoneticPr fontId="1"/>
  </si>
  <si>
    <t>(時期)</t>
    <rPh sb="1" eb="3">
      <t>ジキ</t>
    </rPh>
    <phoneticPr fontId="1"/>
  </si>
  <si>
    <t>(毎年度)</t>
    <rPh sb="1" eb="4">
      <t>マイネンド</t>
    </rPh>
    <phoneticPr fontId="1"/>
  </si>
  <si>
    <t>(28年度)</t>
    <phoneticPr fontId="1"/>
  </si>
  <si>
    <t>(32年度)</t>
    <rPh sb="3" eb="4">
      <t>ネン</t>
    </rPh>
    <rPh sb="4" eb="5">
      <t>ド</t>
    </rPh>
    <phoneticPr fontId="1"/>
  </si>
  <si>
    <t>(32年度末)</t>
    <rPh sb="3" eb="4">
      <t>ネン</t>
    </rPh>
    <rPh sb="4" eb="5">
      <t>ド</t>
    </rPh>
    <rPh sb="5" eb="6">
      <t>マツ</t>
    </rPh>
    <phoneticPr fontId="1"/>
  </si>
  <si>
    <t>(28年度末)</t>
    <phoneticPr fontId="1"/>
  </si>
  <si>
    <t>・男性職員の育児休業取得率</t>
    <rPh sb="1" eb="3">
      <t>ダンセイ</t>
    </rPh>
    <rPh sb="3" eb="5">
      <t>ショクイン</t>
    </rPh>
    <rPh sb="6" eb="8">
      <t>イクジ</t>
    </rPh>
    <rPh sb="8" eb="10">
      <t>キュウギョウ</t>
    </rPh>
    <rPh sb="10" eb="13">
      <t>シュトクリツ</t>
    </rPh>
    <phoneticPr fontId="1"/>
  </si>
  <si>
    <t>平成29年7月</t>
    <rPh sb="0" eb="2">
      <t>ヘイセイ</t>
    </rPh>
    <rPh sb="4" eb="5">
      <t>ネン</t>
    </rPh>
    <rPh sb="6" eb="7">
      <t>ガツ</t>
    </rPh>
    <phoneticPr fontId="1"/>
  </si>
  <si>
    <t>（単位）</t>
    <rPh sb="1" eb="3">
      <t>タンイ</t>
    </rPh>
    <phoneticPr fontId="1"/>
  </si>
  <si>
    <t>・採用者に占める女性割合</t>
    <rPh sb="1" eb="4">
      <t>サイヨウシャ</t>
    </rPh>
    <rPh sb="5" eb="6">
      <t>シ</t>
    </rPh>
    <rPh sb="8" eb="10">
      <t>ジョセイ</t>
    </rPh>
    <rPh sb="10" eb="12">
      <t>ワリアイ</t>
    </rPh>
    <phoneticPr fontId="1"/>
  </si>
  <si>
    <t>（平成32年度）</t>
    <phoneticPr fontId="1"/>
  </si>
  <si>
    <t>・管理職（本庁課長級以上）に占める女性割合</t>
    <rPh sb="1" eb="3">
      <t>カンリ</t>
    </rPh>
    <rPh sb="3" eb="4">
      <t>ショク</t>
    </rPh>
    <rPh sb="5" eb="7">
      <t>ホンチョウ</t>
    </rPh>
    <rPh sb="7" eb="10">
      <t>カチョウキュウ</t>
    </rPh>
    <rPh sb="10" eb="12">
      <t>イジョウ</t>
    </rPh>
    <rPh sb="14" eb="15">
      <t>シ</t>
    </rPh>
    <rPh sb="17" eb="19">
      <t>ジョセイ</t>
    </rPh>
    <rPh sb="19" eb="21">
      <t>ワリアイ</t>
    </rPh>
    <phoneticPr fontId="1"/>
  </si>
  <si>
    <t>・係長相当職に占める女性割合</t>
    <rPh sb="1" eb="3">
      <t>カカリチョウ</t>
    </rPh>
    <rPh sb="3" eb="5">
      <t>ソウトウ</t>
    </rPh>
    <rPh sb="5" eb="6">
      <t>ショク</t>
    </rPh>
    <rPh sb="7" eb="8">
      <t>シ</t>
    </rPh>
    <rPh sb="10" eb="12">
      <t>ジョセイ</t>
    </rPh>
    <rPh sb="12" eb="14">
      <t>ワリアイ</t>
    </rPh>
    <phoneticPr fontId="1"/>
  </si>
  <si>
    <t>・職員一人当たりの月平均時間外勤務時間数</t>
    <phoneticPr fontId="1"/>
  </si>
  <si>
    <t>・年次休暇取得率</t>
    <phoneticPr fontId="1"/>
  </si>
  <si>
    <t>10時間以下</t>
    <rPh sb="2" eb="4">
      <t>ジカン</t>
    </rPh>
    <rPh sb="4" eb="6">
      <t>イカ</t>
    </rPh>
    <phoneticPr fontId="1"/>
  </si>
  <si>
    <t>%</t>
    <phoneticPr fontId="1"/>
  </si>
  <si>
    <t>(1)継続勤務年数</t>
  </si>
  <si>
    <t>年</t>
    <rPh sb="0" eb="1">
      <t>ネン</t>
    </rPh>
    <phoneticPr fontId="1"/>
  </si>
  <si>
    <t>時間</t>
    <rPh sb="0" eb="2">
      <t>ジカン</t>
    </rPh>
    <phoneticPr fontId="1"/>
  </si>
  <si>
    <t>人</t>
    <rPh sb="0" eb="1">
      <t>ニン</t>
    </rPh>
    <phoneticPr fontId="1"/>
  </si>
  <si>
    <t>（１）数値目標に対する進捗状況</t>
    <rPh sb="3" eb="5">
      <t>スウチ</t>
    </rPh>
    <rPh sb="5" eb="7">
      <t>モクヒョウ</t>
    </rPh>
    <rPh sb="8" eb="9">
      <t>タイ</t>
    </rPh>
    <rPh sb="11" eb="13">
      <t>シンチョク</t>
    </rPh>
    <rPh sb="13" eb="15">
      <t>ジョウキョウ</t>
    </rPh>
    <phoneticPr fontId="1"/>
  </si>
  <si>
    <t>（２）実施状況公表掲載状況</t>
    <rPh sb="3" eb="5">
      <t>ジッシ</t>
    </rPh>
    <rPh sb="5" eb="7">
      <t>ジョウキョウ</t>
    </rPh>
    <rPh sb="7" eb="9">
      <t>コウヒョウ</t>
    </rPh>
    <rPh sb="9" eb="11">
      <t>ケイサイ</t>
    </rPh>
    <rPh sb="11" eb="13">
      <t>ジョウキョウ</t>
    </rPh>
    <phoneticPr fontId="1"/>
  </si>
  <si>
    <t>（２）情報公表掲載状況</t>
    <rPh sb="3" eb="5">
      <t>ジョウホウ</t>
    </rPh>
    <rPh sb="5" eb="7">
      <t>コウヒョウ</t>
    </rPh>
    <rPh sb="7" eb="9">
      <t>ケイサイ</t>
    </rPh>
    <rPh sb="9" eb="11">
      <t>ジョウキョウ</t>
    </rPh>
    <phoneticPr fontId="1"/>
  </si>
  <si>
    <t>行動計画と同じ</t>
    <rPh sb="0" eb="2">
      <t>コウドウ</t>
    </rPh>
    <rPh sb="2" eb="4">
      <t>ケイカク</t>
    </rPh>
    <rPh sb="5" eb="6">
      <t>オナ</t>
    </rPh>
    <phoneticPr fontId="1"/>
  </si>
  <si>
    <t>（３）実施状況の公表年月</t>
    <rPh sb="3" eb="5">
      <t>ジッシ</t>
    </rPh>
    <rPh sb="5" eb="7">
      <t>ジョウキョウ</t>
    </rPh>
    <rPh sb="8" eb="10">
      <t>コウヒョウ</t>
    </rPh>
    <rPh sb="10" eb="12">
      <t>ネンゲツ</t>
    </rPh>
    <phoneticPr fontId="1"/>
  </si>
  <si>
    <t>（３）情報公表年月</t>
    <rPh sb="3" eb="5">
      <t>ジョウホウ</t>
    </rPh>
    <rPh sb="5" eb="7">
      <t>コウヒョウ</t>
    </rPh>
    <rPh sb="7" eb="9">
      <t>ネンゲツ</t>
    </rPh>
    <phoneticPr fontId="1"/>
  </si>
  <si>
    <t>調査１（回答様式１）：特定事業主関係</t>
    <rPh sb="0" eb="2">
      <t>チョウサ</t>
    </rPh>
    <rPh sb="4" eb="6">
      <t>カイトウ</t>
    </rPh>
    <rPh sb="6" eb="8">
      <t>ヨウシキ</t>
    </rPh>
    <rPh sb="11" eb="13">
      <t>トクテイ</t>
    </rPh>
    <rPh sb="13" eb="16">
      <t>ジギョウヌシ</t>
    </rPh>
    <rPh sb="16" eb="18">
      <t>カンケイ</t>
    </rPh>
    <phoneticPr fontId="1"/>
  </si>
  <si>
    <t>（１）情報公表項目ごとの数値等</t>
    <rPh sb="3" eb="5">
      <t>ジョウホウ</t>
    </rPh>
    <rPh sb="5" eb="7">
      <t>コウヒョウ</t>
    </rPh>
    <rPh sb="7" eb="9">
      <t>コウモク</t>
    </rPh>
    <rPh sb="12" eb="14">
      <t>スウチ</t>
    </rPh>
    <rPh sb="14" eb="15">
      <t>トウ</t>
    </rPh>
    <phoneticPr fontId="1"/>
  </si>
  <si>
    <t xml:space="preserve">
【女性】</t>
    <rPh sb="2" eb="4">
      <t>ジョセイ</t>
    </rPh>
    <phoneticPr fontId="1"/>
  </si>
  <si>
    <t>⑥男女別の育児休業取得率（％）（区） 
　　　　　　　　　　　　　　　　　　　　　　　　　　　　　【男性】</t>
    <rPh sb="1" eb="3">
      <t>ダンジョ</t>
    </rPh>
    <rPh sb="3" eb="4">
      <t>ベツ</t>
    </rPh>
    <rPh sb="5" eb="7">
      <t>イクジ</t>
    </rPh>
    <rPh sb="7" eb="9">
      <t>キュウギョウ</t>
    </rPh>
    <rPh sb="9" eb="12">
      <t>シュトクリツ</t>
    </rPh>
    <rPh sb="50" eb="52">
      <t>ダンセイ</t>
    </rPh>
    <phoneticPr fontId="1"/>
  </si>
  <si>
    <t>⑧超過勤務の状況（月平均時間）</t>
    <phoneticPr fontId="1"/>
  </si>
  <si>
    <t>⑪管理職の女性割合（％）</t>
    <phoneticPr fontId="1"/>
  </si>
  <si>
    <t>⑩年次休暇等取得率（％）</t>
    <phoneticPr fontId="1"/>
  </si>
  <si>
    <t>⑬中途採用の男女別実績（人）</t>
    <phoneticPr fontId="1"/>
  </si>
  <si>
    <t>備考
（データの時点、定義と異なる数値を記載した場合の当該項目番号と当該数値の定義、その他注記）</t>
    <rPh sb="0" eb="2">
      <t>ビコウ</t>
    </rPh>
    <phoneticPr fontId="1"/>
  </si>
  <si>
    <t>【市町村用】</t>
    <rPh sb="1" eb="4">
      <t>シチョウソン</t>
    </rPh>
    <phoneticPr fontId="1"/>
  </si>
  <si>
    <t>市町村名</t>
    <rPh sb="0" eb="3">
      <t>シチョウソン</t>
    </rPh>
    <rPh sb="3" eb="4">
      <t>メイ</t>
    </rPh>
    <phoneticPr fontId="1"/>
  </si>
  <si>
    <t>４．情報公表の状況（平成29年度）</t>
    <rPh sb="2" eb="4">
      <t>ジョウホウ</t>
    </rPh>
    <rPh sb="4" eb="6">
      <t>コウヒョウ</t>
    </rPh>
    <rPh sb="7" eb="9">
      <t>ジョウキョウ</t>
    </rPh>
    <rPh sb="10" eb="12">
      <t>ヘイセイ</t>
    </rPh>
    <rPh sb="14" eb="16">
      <t>ネンド</t>
    </rPh>
    <phoneticPr fontId="1"/>
  </si>
  <si>
    <t>最新値</t>
    <rPh sb="0" eb="2">
      <t>サイシン</t>
    </rPh>
    <rPh sb="2" eb="3">
      <t>チ</t>
    </rPh>
    <phoneticPr fontId="1"/>
  </si>
  <si>
    <t>目標設定時最新値</t>
    <rPh sb="0" eb="2">
      <t>モクヒョウ</t>
    </rPh>
    <rPh sb="2" eb="4">
      <t>セッテイ</t>
    </rPh>
    <rPh sb="4" eb="5">
      <t>ジ</t>
    </rPh>
    <rPh sb="5" eb="7">
      <t>サイシン</t>
    </rPh>
    <rPh sb="7" eb="8">
      <t>チ</t>
    </rPh>
    <phoneticPr fontId="1"/>
  </si>
  <si>
    <t>山口市</t>
    <rPh sb="0" eb="2">
      <t>ヤマグチ</t>
    </rPh>
    <rPh sb="2" eb="3">
      <t>シ</t>
    </rPh>
    <phoneticPr fontId="1"/>
  </si>
  <si>
    <t>男性職員の育児休業の取得率</t>
    <rPh sb="0" eb="2">
      <t>ダンセイ</t>
    </rPh>
    <rPh sb="2" eb="4">
      <t>ショクイン</t>
    </rPh>
    <rPh sb="5" eb="7">
      <t>イクジ</t>
    </rPh>
    <rPh sb="7" eb="9">
      <t>キュウギョウ</t>
    </rPh>
    <rPh sb="10" eb="13">
      <t>シュトクリツ</t>
    </rPh>
    <phoneticPr fontId="1"/>
  </si>
  <si>
    <t>29年度末</t>
    <rPh sb="2" eb="5">
      <t>ネンドマツ</t>
    </rPh>
    <phoneticPr fontId="1"/>
  </si>
  <si>
    <t>28年度末</t>
  </si>
  <si>
    <t>27年度末</t>
    <rPh sb="2" eb="5">
      <t>ネンドマツ</t>
    </rPh>
    <phoneticPr fontId="1"/>
  </si>
  <si>
    <t>管理職に占める女性職員（一般行政職）の割合</t>
    <rPh sb="0" eb="2">
      <t>カンリ</t>
    </rPh>
    <rPh sb="2" eb="3">
      <t>ショク</t>
    </rPh>
    <rPh sb="4" eb="5">
      <t>シ</t>
    </rPh>
    <rPh sb="7" eb="9">
      <t>ジョセイ</t>
    </rPh>
    <rPh sb="9" eb="11">
      <t>ショクイン</t>
    </rPh>
    <rPh sb="12" eb="14">
      <t>イッパン</t>
    </rPh>
    <rPh sb="14" eb="16">
      <t>ギョウセイ</t>
    </rPh>
    <rPh sb="16" eb="17">
      <t>ショク</t>
    </rPh>
    <rPh sb="19" eb="21">
      <t>ワリアイ</t>
    </rPh>
    <phoneticPr fontId="1"/>
  </si>
  <si>
    <t>29年4月1日</t>
    <rPh sb="3" eb="4">
      <t>ネン</t>
    </rPh>
    <rPh sb="5" eb="6">
      <t>ガツニチ</t>
    </rPh>
    <phoneticPr fontId="1"/>
  </si>
  <si>
    <t>28年4月1日</t>
    <rPh sb="3" eb="4">
      <t>ネン</t>
    </rPh>
    <rPh sb="5" eb="6">
      <t>ガツニチ</t>
    </rPh>
    <phoneticPr fontId="1"/>
  </si>
  <si>
    <t>平成29年6月</t>
    <rPh sb="0" eb="2">
      <t>ヘイセイ</t>
    </rPh>
    <rPh sb="4" eb="5">
      <t>ネン</t>
    </rPh>
    <rPh sb="6" eb="7">
      <t>ガツ</t>
    </rPh>
    <phoneticPr fontId="1"/>
  </si>
  <si>
    <t>一般行政職</t>
    <rPh sb="0" eb="2">
      <t>イッパン</t>
    </rPh>
    <rPh sb="2" eb="4">
      <t>ギョウセイ</t>
    </rPh>
    <rPh sb="4" eb="5">
      <t>ショク</t>
    </rPh>
    <phoneticPr fontId="1"/>
  </si>
  <si>
    <t>%</t>
    <phoneticPr fontId="1"/>
  </si>
  <si>
    <t>土木技師　0％
建築技師　0％
消防　0％
保健師　100％
社会福祉士　50％
保育士・幼稚園教諭　100％
環境整備員　0％
給食調理員　100％</t>
    <rPh sb="0" eb="2">
      <t>ドボク</t>
    </rPh>
    <rPh sb="2" eb="4">
      <t>ギシ</t>
    </rPh>
    <rPh sb="8" eb="10">
      <t>ケンチク</t>
    </rPh>
    <rPh sb="10" eb="12">
      <t>ギシ</t>
    </rPh>
    <rPh sb="16" eb="18">
      <t>ショウボウ</t>
    </rPh>
    <rPh sb="31" eb="33">
      <t>シャカイ</t>
    </rPh>
    <rPh sb="33" eb="35">
      <t>フクシ</t>
    </rPh>
    <rPh sb="35" eb="36">
      <t>シ</t>
    </rPh>
    <rPh sb="41" eb="44">
      <t>ホイクシ</t>
    </rPh>
    <rPh sb="45" eb="48">
      <t>ヨウチエン</t>
    </rPh>
    <rPh sb="48" eb="50">
      <t>キョウユ</t>
    </rPh>
    <rPh sb="65" eb="67">
      <t>キュウショク</t>
    </rPh>
    <rPh sb="67" eb="70">
      <t>チョウリイン</t>
    </rPh>
    <phoneticPr fontId="1"/>
  </si>
  <si>
    <t>土木技師　5.6％
建築技師　12.5％
消防　0％
保健師　100％
社会福祉士　33.3％
保育士・幼稚園教諭　89.7％
環境整備員3.8％
給食調理員　66.7％</t>
    <rPh sb="0" eb="2">
      <t>ドボク</t>
    </rPh>
    <rPh sb="2" eb="4">
      <t>ギシ</t>
    </rPh>
    <rPh sb="10" eb="12">
      <t>ケンチク</t>
    </rPh>
    <rPh sb="12" eb="14">
      <t>ギシ</t>
    </rPh>
    <rPh sb="21" eb="23">
      <t>ショウボウ</t>
    </rPh>
    <rPh sb="36" eb="38">
      <t>シャカイ</t>
    </rPh>
    <rPh sb="38" eb="40">
      <t>フクシ</t>
    </rPh>
    <rPh sb="40" eb="41">
      <t>シ</t>
    </rPh>
    <rPh sb="48" eb="51">
      <t>ホイクシ</t>
    </rPh>
    <rPh sb="52" eb="55">
      <t>ヨウチエン</t>
    </rPh>
    <rPh sb="55" eb="57">
      <t>キョウユ</t>
    </rPh>
    <rPh sb="74" eb="76">
      <t>キュウショク</t>
    </rPh>
    <rPh sb="76" eb="79">
      <t>チョウリイン</t>
    </rPh>
    <phoneticPr fontId="1"/>
  </si>
  <si>
    <t>一般職</t>
    <rPh sb="0" eb="2">
      <t>イッパン</t>
    </rPh>
    <rPh sb="2" eb="3">
      <t>ショク</t>
    </rPh>
    <phoneticPr fontId="1"/>
  </si>
  <si>
    <t>その他　0％</t>
    <phoneticPr fontId="1"/>
  </si>
  <si>
    <t>その他　100％</t>
    <phoneticPr fontId="1"/>
  </si>
  <si>
    <t>%</t>
    <phoneticPr fontId="1"/>
  </si>
  <si>
    <t>①②は平成28年度、⑥⑦は平成29年3月31日時点の情報</t>
    <rPh sb="3" eb="5">
      <t>ヘイセイ</t>
    </rPh>
    <rPh sb="7" eb="9">
      <t>ネンド</t>
    </rPh>
    <rPh sb="13" eb="15">
      <t>ヘイセイ</t>
    </rPh>
    <rPh sb="17" eb="18">
      <t>ネン</t>
    </rPh>
    <rPh sb="19" eb="20">
      <t>ガツ</t>
    </rPh>
    <rPh sb="22" eb="23">
      <t>ニチ</t>
    </rPh>
    <rPh sb="23" eb="25">
      <t>ジテン</t>
    </rPh>
    <rPh sb="26" eb="28">
      <t>ジョウホウ</t>
    </rPh>
    <phoneticPr fontId="1"/>
  </si>
  <si>
    <t>①②行動計画と同じ
⑥⑦http://www.city.yamaguchi.lg.jp/site/saiyo/24824.html</t>
    <rPh sb="2" eb="4">
      <t>コウドウ</t>
    </rPh>
    <rPh sb="4" eb="6">
      <t>ケイカク</t>
    </rPh>
    <rPh sb="7" eb="8">
      <t>オナ</t>
    </rPh>
    <phoneticPr fontId="1"/>
  </si>
  <si>
    <t>首長部局、消防、教育委員会等と連名で策定。
連名となる各事業主の人事管理が、採用から配置・育成、登用に至るまで
一体的になされているなどの事情にあたり、目標値等も首長部局のみでなく、
他部局を含めた数値で定めているためその数値回答します。</t>
    <rPh sb="0" eb="2">
      <t>シュチョウ</t>
    </rPh>
    <rPh sb="2" eb="4">
      <t>ブキョク</t>
    </rPh>
    <rPh sb="5" eb="7">
      <t>ショウボウ</t>
    </rPh>
    <rPh sb="8" eb="10">
      <t>キョウイク</t>
    </rPh>
    <rPh sb="10" eb="13">
      <t>イインカイ</t>
    </rPh>
    <rPh sb="13" eb="14">
      <t>トウ</t>
    </rPh>
    <rPh sb="15" eb="17">
      <t>レンメイ</t>
    </rPh>
    <rPh sb="18" eb="20">
      <t>サクテイ</t>
    </rPh>
    <rPh sb="76" eb="79">
      <t>モクヒョウチ</t>
    </rPh>
    <rPh sb="79" eb="80">
      <t>トウ</t>
    </rPh>
    <rPh sb="81" eb="83">
      <t>シュチョウ</t>
    </rPh>
    <rPh sb="83" eb="85">
      <t>ブキョク</t>
    </rPh>
    <rPh sb="92" eb="93">
      <t>タ</t>
    </rPh>
    <rPh sb="93" eb="95">
      <t>ブキョク</t>
    </rPh>
    <rPh sb="96" eb="97">
      <t>フク</t>
    </rPh>
    <rPh sb="99" eb="101">
      <t>スウチ</t>
    </rPh>
    <rPh sb="102" eb="103">
      <t>サダ</t>
    </rPh>
    <rPh sb="111" eb="113">
      <t>スウチ</t>
    </rPh>
    <rPh sb="113" eb="115">
      <t>カイトウ</t>
    </rPh>
    <phoneticPr fontId="1"/>
  </si>
  <si>
    <t>周南市</t>
    <rPh sb="0" eb="3">
      <t>シュウナンシ</t>
    </rPh>
    <phoneticPr fontId="1"/>
  </si>
  <si>
    <t>消防本部における採用試験受験者の女性数</t>
    <rPh sb="0" eb="2">
      <t>ショウボウ</t>
    </rPh>
    <rPh sb="2" eb="4">
      <t>ホンブ</t>
    </rPh>
    <rPh sb="18" eb="19">
      <t>スウ</t>
    </rPh>
    <phoneticPr fontId="1"/>
  </si>
  <si>
    <t>毎年2人以上</t>
    <rPh sb="0" eb="2">
      <t>マイトシ</t>
    </rPh>
    <rPh sb="3" eb="4">
      <t>ニン</t>
    </rPh>
    <rPh sb="4" eb="6">
      <t>イジョウ</t>
    </rPh>
    <phoneticPr fontId="1"/>
  </si>
  <si>
    <t>1人</t>
    <rPh sb="1" eb="2">
      <t>ニン</t>
    </rPh>
    <phoneticPr fontId="1"/>
  </si>
  <si>
    <t>（28年度）</t>
    <rPh sb="3" eb="4">
      <t>ネン</t>
    </rPh>
    <rPh sb="4" eb="5">
      <t>ド</t>
    </rPh>
    <phoneticPr fontId="1"/>
  </si>
  <si>
    <t>0人</t>
    <rPh sb="1" eb="2">
      <t>ニン</t>
    </rPh>
    <phoneticPr fontId="1"/>
  </si>
  <si>
    <t>（27年度）</t>
    <rPh sb="3" eb="4">
      <t>ネン</t>
    </rPh>
    <rPh sb="4" eb="5">
      <t>ド</t>
    </rPh>
    <phoneticPr fontId="1"/>
  </si>
  <si>
    <t xml:space="preserve">　・課長級の女性割合
</t>
    <phoneticPr fontId="1"/>
  </si>
  <si>
    <t>10%以上</t>
    <rPh sb="3" eb="5">
      <t>イジョウ</t>
    </rPh>
    <phoneticPr fontId="1"/>
  </si>
  <si>
    <t>（33年度当初）</t>
    <rPh sb="3" eb="4">
      <t>ネン</t>
    </rPh>
    <rPh sb="4" eb="5">
      <t>ド</t>
    </rPh>
    <rPh sb="5" eb="7">
      <t>トウショ</t>
    </rPh>
    <phoneticPr fontId="1"/>
  </si>
  <si>
    <t>（29年度）</t>
    <rPh sb="3" eb="4">
      <t>ネン</t>
    </rPh>
    <rPh sb="4" eb="5">
      <t>ド</t>
    </rPh>
    <phoneticPr fontId="1"/>
  </si>
  <si>
    <t>消防以外</t>
    <rPh sb="0" eb="2">
      <t>ショウボウ</t>
    </rPh>
    <rPh sb="2" eb="4">
      <t>イガイ</t>
    </rPh>
    <phoneticPr fontId="1"/>
  </si>
  <si>
    <t>%</t>
    <phoneticPr fontId="1"/>
  </si>
  <si>
    <t>消防：20.0%</t>
    <rPh sb="0" eb="2">
      <t>ショウボウ</t>
    </rPh>
    <phoneticPr fontId="1"/>
  </si>
  <si>
    <t>消防:4.5%</t>
    <rPh sb="0" eb="2">
      <t>ショウボウ</t>
    </rPh>
    <phoneticPr fontId="1"/>
  </si>
  <si>
    <t>消防1.99%</t>
    <rPh sb="0" eb="2">
      <t>ショウボウ</t>
    </rPh>
    <phoneticPr fontId="1"/>
  </si>
  <si>
    <t>%</t>
    <phoneticPr fontId="1"/>
  </si>
  <si>
    <t>%</t>
    <phoneticPr fontId="1"/>
  </si>
  <si>
    <t>%</t>
    <phoneticPr fontId="1"/>
  </si>
  <si>
    <t>②⑦は平成28年度、それ以外は平成29年4月1日時点</t>
    <rPh sb="3" eb="5">
      <t>ヘイセイ</t>
    </rPh>
    <rPh sb="7" eb="8">
      <t>ネン</t>
    </rPh>
    <rPh sb="8" eb="9">
      <t>ド</t>
    </rPh>
    <rPh sb="12" eb="14">
      <t>イガイ</t>
    </rPh>
    <rPh sb="15" eb="17">
      <t>ヘイセイ</t>
    </rPh>
    <rPh sb="19" eb="20">
      <t>ネン</t>
    </rPh>
    <rPh sb="21" eb="22">
      <t>ツキ</t>
    </rPh>
    <rPh sb="23" eb="24">
      <t>ニチ</t>
    </rPh>
    <rPh sb="24" eb="26">
      <t>ジテン</t>
    </rPh>
    <phoneticPr fontId="1"/>
  </si>
  <si>
    <t>(31年度)</t>
    <rPh sb="3" eb="4">
      <t>ネン</t>
    </rPh>
    <rPh sb="4" eb="5">
      <t>ド</t>
    </rPh>
    <phoneticPr fontId="1"/>
  </si>
  <si>
    <t>男性職員の育児休業取得率</t>
    <rPh sb="0" eb="2">
      <t>ダンセイ</t>
    </rPh>
    <rPh sb="2" eb="4">
      <t>ショクイン</t>
    </rPh>
    <rPh sb="5" eb="7">
      <t>イクジ</t>
    </rPh>
    <rPh sb="7" eb="9">
      <t>キュウギョウ</t>
    </rPh>
    <rPh sb="9" eb="12">
      <t>シュトクリツ</t>
    </rPh>
    <phoneticPr fontId="1"/>
  </si>
  <si>
    <t>31年度</t>
    <rPh sb="2" eb="4">
      <t>ネンド</t>
    </rPh>
    <phoneticPr fontId="1"/>
  </si>
  <si>
    <t>28年度</t>
    <rPh sb="2" eb="4">
      <t>ネンド</t>
    </rPh>
    <phoneticPr fontId="1"/>
  </si>
  <si>
    <t>27年度</t>
    <rPh sb="2" eb="4">
      <t>ネンド</t>
    </rPh>
    <phoneticPr fontId="1"/>
  </si>
  <si>
    <t>29年度</t>
    <rPh sb="2" eb="4">
      <t>ネンド</t>
    </rPh>
    <phoneticPr fontId="1"/>
  </si>
  <si>
    <t>宇部市</t>
    <rPh sb="0" eb="3">
      <t>ウベシ</t>
    </rPh>
    <phoneticPr fontId="1"/>
  </si>
  <si>
    <t>(28年度)</t>
  </si>
  <si>
    <t>(26年度)</t>
    <phoneticPr fontId="1"/>
  </si>
  <si>
    <t>(33年度当初)</t>
    <rPh sb="3" eb="4">
      <t>ネン</t>
    </rPh>
    <rPh sb="4" eb="5">
      <t>ド</t>
    </rPh>
    <rPh sb="5" eb="7">
      <t>トウショ</t>
    </rPh>
    <phoneticPr fontId="1"/>
  </si>
  <si>
    <t>(29年度当初)</t>
    <rPh sb="5" eb="7">
      <t>トウショ</t>
    </rPh>
    <phoneticPr fontId="1"/>
  </si>
  <si>
    <t>(27年度当初)</t>
    <rPh sb="5" eb="7">
      <t>トウショ</t>
    </rPh>
    <phoneticPr fontId="1"/>
  </si>
  <si>
    <t>・昇任したくないと考える女性職員の割合</t>
    <rPh sb="1" eb="3">
      <t>ショウニン</t>
    </rPh>
    <rPh sb="9" eb="10">
      <t>カンガ</t>
    </rPh>
    <rPh sb="12" eb="14">
      <t>ジョセイ</t>
    </rPh>
    <rPh sb="14" eb="16">
      <t>ショクイン</t>
    </rPh>
    <rPh sb="17" eb="19">
      <t>ワリアイ</t>
    </rPh>
    <phoneticPr fontId="1"/>
  </si>
  <si>
    <t>(28年度)</t>
    <phoneticPr fontId="1"/>
  </si>
  <si>
    <t>正規職員</t>
    <rPh sb="0" eb="2">
      <t>セイキ</t>
    </rPh>
    <rPh sb="2" eb="4">
      <t>ショクイン</t>
    </rPh>
    <phoneticPr fontId="1"/>
  </si>
  <si>
    <t>%</t>
    <phoneticPr fontId="1"/>
  </si>
  <si>
    <t>(2)離職率</t>
    <phoneticPr fontId="1"/>
  </si>
  <si>
    <t>91,7</t>
    <phoneticPr fontId="1"/>
  </si>
  <si>
    <t>%</t>
    <phoneticPr fontId="1"/>
  </si>
  <si>
    <t>①②⑥⑦⑧⑬は平成28年度、⑩は平成28年中、③⑪⑫は平成29年4月1日、④⑤は平成29年3月31日時点の情報</t>
    <rPh sb="7" eb="9">
      <t>ヘイセイ</t>
    </rPh>
    <rPh sb="11" eb="13">
      <t>ネンド</t>
    </rPh>
    <rPh sb="16" eb="18">
      <t>ヘイセイ</t>
    </rPh>
    <rPh sb="20" eb="21">
      <t>ネン</t>
    </rPh>
    <rPh sb="21" eb="22">
      <t>チュウ</t>
    </rPh>
    <rPh sb="27" eb="29">
      <t>ヘイセイ</t>
    </rPh>
    <rPh sb="31" eb="32">
      <t>ネン</t>
    </rPh>
    <rPh sb="33" eb="34">
      <t>ガツ</t>
    </rPh>
    <rPh sb="35" eb="36">
      <t>ニチ</t>
    </rPh>
    <rPh sb="40" eb="42">
      <t>ヘイセイ</t>
    </rPh>
    <rPh sb="44" eb="45">
      <t>ネン</t>
    </rPh>
    <rPh sb="46" eb="47">
      <t>ガツ</t>
    </rPh>
    <rPh sb="49" eb="50">
      <t>ニチ</t>
    </rPh>
    <rPh sb="50" eb="52">
      <t>ジテン</t>
    </rPh>
    <rPh sb="53" eb="55">
      <t>ジョウホウ</t>
    </rPh>
    <phoneticPr fontId="1"/>
  </si>
  <si>
    <t>防府市</t>
    <rPh sb="0" eb="2">
      <t>ホウフ</t>
    </rPh>
    <rPh sb="2" eb="3">
      <t>シ</t>
    </rPh>
    <phoneticPr fontId="1"/>
  </si>
  <si>
    <t>採用者に占める女性割合</t>
    <rPh sb="0" eb="2">
      <t>サイヨウ</t>
    </rPh>
    <rPh sb="2" eb="3">
      <t>シャ</t>
    </rPh>
    <rPh sb="4" eb="5">
      <t>シ</t>
    </rPh>
    <rPh sb="7" eb="9">
      <t>ジョセイ</t>
    </rPh>
    <rPh sb="9" eb="11">
      <t>ワリアイ</t>
    </rPh>
    <phoneticPr fontId="1"/>
  </si>
  <si>
    <t>40%以上</t>
    <rPh sb="3" eb="5">
      <t>イジョウ</t>
    </rPh>
    <phoneticPr fontId="1"/>
  </si>
  <si>
    <t>24～28年度のへ平均値</t>
    <rPh sb="5" eb="7">
      <t>ネンド</t>
    </rPh>
    <rPh sb="9" eb="11">
      <t>ヘイキン</t>
    </rPh>
    <rPh sb="11" eb="12">
      <t>チ</t>
    </rPh>
    <phoneticPr fontId="1"/>
  </si>
  <si>
    <t>職員一人当たりの月平均時間外勤務時間数</t>
    <rPh sb="0" eb="1">
      <t>ショク</t>
    </rPh>
    <rPh sb="1" eb="2">
      <t>イン</t>
    </rPh>
    <rPh sb="2" eb="4">
      <t>ヒトリ</t>
    </rPh>
    <rPh sb="4" eb="5">
      <t>ア</t>
    </rPh>
    <rPh sb="8" eb="9">
      <t>ツキ</t>
    </rPh>
    <rPh sb="9" eb="11">
      <t>ヘイキン</t>
    </rPh>
    <rPh sb="11" eb="13">
      <t>ジカン</t>
    </rPh>
    <rPh sb="13" eb="14">
      <t>ガイ</t>
    </rPh>
    <rPh sb="14" eb="16">
      <t>キンム</t>
    </rPh>
    <rPh sb="16" eb="19">
      <t>ジカンスウ</t>
    </rPh>
    <phoneticPr fontId="1"/>
  </si>
  <si>
    <t>30時間以内</t>
    <rPh sb="2" eb="4">
      <t>ジカン</t>
    </rPh>
    <rPh sb="4" eb="6">
      <t>イナイ</t>
    </rPh>
    <phoneticPr fontId="1"/>
  </si>
  <si>
    <t>13.2時間</t>
    <rPh sb="4" eb="6">
      <t>ジカン</t>
    </rPh>
    <phoneticPr fontId="1"/>
  </si>
  <si>
    <t>12.6時間</t>
    <rPh sb="4" eb="6">
      <t>ジカン</t>
    </rPh>
    <phoneticPr fontId="1"/>
  </si>
  <si>
    <t>管理職に占める女性割合</t>
    <rPh sb="0" eb="2">
      <t>カンリ</t>
    </rPh>
    <rPh sb="2" eb="3">
      <t>ショク</t>
    </rPh>
    <rPh sb="4" eb="5">
      <t>シ</t>
    </rPh>
    <rPh sb="7" eb="9">
      <t>ジョセイ</t>
    </rPh>
    <rPh sb="9" eb="11">
      <t>ワリアイ</t>
    </rPh>
    <phoneticPr fontId="1"/>
  </si>
  <si>
    <t>%</t>
    <phoneticPr fontId="1"/>
  </si>
  <si>
    <t>土木技術　0%
建築技術　100%
保育士　100%</t>
    <rPh sb="0" eb="2">
      <t>ドボク</t>
    </rPh>
    <rPh sb="2" eb="4">
      <t>ギジュツ</t>
    </rPh>
    <rPh sb="8" eb="10">
      <t>ケンチク</t>
    </rPh>
    <rPh sb="10" eb="12">
      <t>ギジュツ</t>
    </rPh>
    <rPh sb="18" eb="20">
      <t>ホイク</t>
    </rPh>
    <rPh sb="20" eb="21">
      <t>シ</t>
    </rPh>
    <phoneticPr fontId="1"/>
  </si>
  <si>
    <t>土木技術 11.1%
建築技術 50.0% 
保育士 90.0%</t>
    <rPh sb="0" eb="2">
      <t>ドボク</t>
    </rPh>
    <rPh sb="2" eb="4">
      <t>ギジュツ</t>
    </rPh>
    <rPh sb="11" eb="13">
      <t>ケンチク</t>
    </rPh>
    <rPh sb="13" eb="15">
      <t>ギジュツ</t>
    </rPh>
    <rPh sb="23" eb="25">
      <t>ホイク</t>
    </rPh>
    <rPh sb="25" eb="26">
      <t>シ</t>
    </rPh>
    <phoneticPr fontId="1"/>
  </si>
  <si>
    <t>一般事務職等</t>
    <rPh sb="0" eb="2">
      <t>イッパン</t>
    </rPh>
    <rPh sb="2" eb="4">
      <t>ジム</t>
    </rPh>
    <rPh sb="4" eb="5">
      <t>ショク</t>
    </rPh>
    <rPh sb="5" eb="6">
      <t>トウ</t>
    </rPh>
    <phoneticPr fontId="1"/>
  </si>
  <si>
    <t>%</t>
    <phoneticPr fontId="1"/>
  </si>
  <si>
    <t>年次有給休暇の取得日数の対前年比率</t>
    <rPh sb="0" eb="2">
      <t>ネンジ</t>
    </rPh>
    <rPh sb="2" eb="4">
      <t>ユウキュウ</t>
    </rPh>
    <rPh sb="4" eb="6">
      <t>キュウカ</t>
    </rPh>
    <rPh sb="7" eb="9">
      <t>シュトク</t>
    </rPh>
    <rPh sb="9" eb="11">
      <t>ニッスウ</t>
    </rPh>
    <rPh sb="12" eb="13">
      <t>タイ</t>
    </rPh>
    <rPh sb="13" eb="16">
      <t>ゼンネンヒ</t>
    </rPh>
    <rPh sb="16" eb="17">
      <t>リツ</t>
    </rPh>
    <phoneticPr fontId="1"/>
  </si>
  <si>
    <t>10%増</t>
    <rPh sb="3" eb="4">
      <t>ゾウ</t>
    </rPh>
    <phoneticPr fontId="1"/>
  </si>
  <si>
    <t>9.7%増</t>
    <rPh sb="4" eb="5">
      <t>ゾウ</t>
    </rPh>
    <phoneticPr fontId="1"/>
  </si>
  <si>
    <t>28年度</t>
    <rPh sb="2" eb="3">
      <t>ネン</t>
    </rPh>
    <rPh sb="3" eb="4">
      <t>ド</t>
    </rPh>
    <phoneticPr fontId="1"/>
  </si>
  <si>
    <t>3%減</t>
    <rPh sb="2" eb="3">
      <t>ゲン</t>
    </rPh>
    <phoneticPr fontId="1"/>
  </si>
  <si>
    <t>係長以上に占める女性割合</t>
    <rPh sb="0" eb="2">
      <t>カカリチョウ</t>
    </rPh>
    <rPh sb="2" eb="4">
      <t>イジョウ</t>
    </rPh>
    <rPh sb="5" eb="6">
      <t>シ</t>
    </rPh>
    <rPh sb="8" eb="10">
      <t>ジョセイ</t>
    </rPh>
    <rPh sb="10" eb="12">
      <t>ワリアイ</t>
    </rPh>
    <phoneticPr fontId="1"/>
  </si>
  <si>
    <t>25%以上</t>
    <rPh sb="3" eb="5">
      <t>イジョウ</t>
    </rPh>
    <phoneticPr fontId="1"/>
  </si>
  <si>
    <t>31年度</t>
    <phoneticPr fontId="1"/>
  </si>
  <si>
    <t>28年度</t>
    <phoneticPr fontId="1"/>
  </si>
  <si>
    <t>萩市</t>
    <rPh sb="0" eb="2">
      <t>ハギシ</t>
    </rPh>
    <phoneticPr fontId="1"/>
  </si>
  <si>
    <t>・職員一人当たりの月平均時間外勤務時間数</t>
  </si>
  <si>
    <t>11.9時間</t>
    <rPh sb="4" eb="6">
      <t>ジカン</t>
    </rPh>
    <phoneticPr fontId="1"/>
  </si>
  <si>
    <t>(28年度)</t>
    <phoneticPr fontId="1"/>
  </si>
  <si>
    <t xml:space="preserve">14.1時間
</t>
    <rPh sb="4" eb="6">
      <t>ジカン</t>
    </rPh>
    <phoneticPr fontId="1"/>
  </si>
  <si>
    <t>(26年度)</t>
    <phoneticPr fontId="1"/>
  </si>
  <si>
    <t>・管理職（課長級以上）に占める女性割合</t>
    <rPh sb="1" eb="3">
      <t>カンリ</t>
    </rPh>
    <rPh sb="3" eb="4">
      <t>ショク</t>
    </rPh>
    <rPh sb="5" eb="8">
      <t>カチョウキュウ</t>
    </rPh>
    <rPh sb="8" eb="10">
      <t>イジョウ</t>
    </rPh>
    <rPh sb="12" eb="13">
      <t>シ</t>
    </rPh>
    <rPh sb="15" eb="17">
      <t>ジョセイ</t>
    </rPh>
    <rPh sb="17" eb="19">
      <t>ワリアイ</t>
    </rPh>
    <phoneticPr fontId="1"/>
  </si>
  <si>
    <t>(31年度末)</t>
    <rPh sb="3" eb="4">
      <t>ネン</t>
    </rPh>
    <rPh sb="4" eb="5">
      <t>ド</t>
    </rPh>
    <rPh sb="5" eb="6">
      <t>マツ</t>
    </rPh>
    <phoneticPr fontId="1"/>
  </si>
  <si>
    <t xml:space="preserve">10.4％
</t>
    <phoneticPr fontId="1"/>
  </si>
  <si>
    <t>(28年度末)</t>
  </si>
  <si>
    <t xml:space="preserve">11.3％
</t>
    <phoneticPr fontId="1"/>
  </si>
  <si>
    <t>(27年4月1日)</t>
    <rPh sb="5" eb="6">
      <t>ガツ</t>
    </rPh>
    <rPh sb="7" eb="8">
      <t>ヒ</t>
    </rPh>
    <phoneticPr fontId="1"/>
  </si>
  <si>
    <t>行動計画と同じ</t>
    <phoneticPr fontId="1"/>
  </si>
  <si>
    <t>行政職</t>
    <rPh sb="0" eb="3">
      <t>ギョウセイショク</t>
    </rPh>
    <phoneticPr fontId="1"/>
  </si>
  <si>
    <t>%</t>
    <phoneticPr fontId="1"/>
  </si>
  <si>
    <t>医療職　38.5％
消防職　33.3％
専門職　100.0％</t>
    <phoneticPr fontId="1"/>
  </si>
  <si>
    <t>行政職</t>
    <rPh sb="0" eb="2">
      <t>ギョウセイ</t>
    </rPh>
    <rPh sb="2" eb="3">
      <t>ショク</t>
    </rPh>
    <phoneticPr fontId="1"/>
  </si>
  <si>
    <t>保育士　100.0％
給食調理員　100.0％</t>
    <rPh sb="0" eb="2">
      <t>ホイク</t>
    </rPh>
    <rPh sb="2" eb="3">
      <t>シ</t>
    </rPh>
    <rPh sb="11" eb="13">
      <t>キュウショク</t>
    </rPh>
    <rPh sb="13" eb="16">
      <t>チョウリイン</t>
    </rPh>
    <phoneticPr fontId="1"/>
  </si>
  <si>
    <t>医療職　38.5％
消防職　9.1％
専門職　100.0％</t>
    <phoneticPr fontId="1"/>
  </si>
  <si>
    <t>現業職　78.7％
医療職　68.7％
消防職　2.3％
専門職　97.3％</t>
    <rPh sb="0" eb="2">
      <t>ゲンギョウ</t>
    </rPh>
    <rPh sb="2" eb="3">
      <t>ショク</t>
    </rPh>
    <rPh sb="10" eb="12">
      <t>イリョウ</t>
    </rPh>
    <rPh sb="12" eb="13">
      <t>ショク</t>
    </rPh>
    <rPh sb="20" eb="22">
      <t>ショウボウ</t>
    </rPh>
    <rPh sb="22" eb="23">
      <t>ショク</t>
    </rPh>
    <rPh sb="29" eb="31">
      <t>センモン</t>
    </rPh>
    <rPh sb="31" eb="32">
      <t>ショク</t>
    </rPh>
    <phoneticPr fontId="1"/>
  </si>
  <si>
    <t>継続勤務年数</t>
    <rPh sb="0" eb="2">
      <t>ケイゾク</t>
    </rPh>
    <rPh sb="2" eb="4">
      <t>キンム</t>
    </rPh>
    <rPh sb="4" eb="6">
      <t>ネンスウ</t>
    </rPh>
    <phoneticPr fontId="1"/>
  </si>
  <si>
    <t>%</t>
    <phoneticPr fontId="1"/>
  </si>
  <si>
    <t>医療職　100.0％
専門職　100.0％</t>
    <rPh sb="0" eb="2">
      <t>イリョウ</t>
    </rPh>
    <rPh sb="2" eb="3">
      <t>ショク</t>
    </rPh>
    <rPh sb="11" eb="13">
      <t>センモン</t>
    </rPh>
    <rPh sb="13" eb="14">
      <t>ショク</t>
    </rPh>
    <phoneticPr fontId="1"/>
  </si>
  <si>
    <t>現業職　0.9時間
医療職　20.5時間
消防職　23.9時間
専門職　3.5時間</t>
    <rPh sb="0" eb="2">
      <t>ゲンギョウ</t>
    </rPh>
    <rPh sb="2" eb="3">
      <t>ショク</t>
    </rPh>
    <rPh sb="7" eb="9">
      <t>ジカン</t>
    </rPh>
    <rPh sb="10" eb="12">
      <t>イリョウ</t>
    </rPh>
    <rPh sb="12" eb="13">
      <t>ショク</t>
    </rPh>
    <rPh sb="18" eb="20">
      <t>ジカン</t>
    </rPh>
    <rPh sb="21" eb="23">
      <t>ショウボウ</t>
    </rPh>
    <rPh sb="23" eb="24">
      <t>ショク</t>
    </rPh>
    <rPh sb="29" eb="31">
      <t>ジカン</t>
    </rPh>
    <rPh sb="32" eb="34">
      <t>センモン</t>
    </rPh>
    <rPh sb="34" eb="35">
      <t>ショク</t>
    </rPh>
    <rPh sb="39" eb="41">
      <t>ジカン</t>
    </rPh>
    <phoneticPr fontId="1"/>
  </si>
  <si>
    <t>%</t>
    <phoneticPr fontId="1"/>
  </si>
  <si>
    <t>①②⑥⑦⑧⑨⑩⑬は平成28年度、③⑪⑫は平成29年4月1日、④⑤は平成29年3月31日時点の情報</t>
    <phoneticPr fontId="1"/>
  </si>
  <si>
    <t xml:space="preserve">32.4％
</t>
    <phoneticPr fontId="1"/>
  </si>
  <si>
    <t xml:space="preserve">28.0％
</t>
    <phoneticPr fontId="1"/>
  </si>
  <si>
    <t>阿武町</t>
    <rPh sb="0" eb="3">
      <t>アブチョウ</t>
    </rPh>
    <phoneticPr fontId="1"/>
  </si>
  <si>
    <t>職員そ採用に関しては、更正な職員の採用を実施</t>
    <rPh sb="0" eb="2">
      <t>ショクイン</t>
    </rPh>
    <rPh sb="3" eb="5">
      <t>サイヨウ</t>
    </rPh>
    <rPh sb="6" eb="7">
      <t>カン</t>
    </rPh>
    <rPh sb="11" eb="13">
      <t>コウセイ</t>
    </rPh>
    <rPh sb="14" eb="16">
      <t>ショクイン</t>
    </rPh>
    <rPh sb="17" eb="19">
      <t>サイヨウ</t>
    </rPh>
    <rPh sb="20" eb="22">
      <t>ジッシ</t>
    </rPh>
    <phoneticPr fontId="1"/>
  </si>
  <si>
    <t>（平成28年度）</t>
    <rPh sb="1" eb="3">
      <t>ヘイセイ</t>
    </rPh>
    <rPh sb="5" eb="7">
      <t>ネンド</t>
    </rPh>
    <phoneticPr fontId="1"/>
  </si>
  <si>
    <t>（平成27年度）</t>
    <rPh sb="1" eb="3">
      <t>ヘイセイ</t>
    </rPh>
    <rPh sb="5" eb="7">
      <t>ネンド</t>
    </rPh>
    <phoneticPr fontId="1"/>
  </si>
  <si>
    <t>育児休業、育児短時間勤務及び部分休業取得率</t>
    <rPh sb="0" eb="2">
      <t>イクジ</t>
    </rPh>
    <rPh sb="2" eb="4">
      <t>キュウギョウ</t>
    </rPh>
    <rPh sb="5" eb="7">
      <t>イクジ</t>
    </rPh>
    <rPh sb="7" eb="10">
      <t>タンジカン</t>
    </rPh>
    <rPh sb="10" eb="12">
      <t>キンム</t>
    </rPh>
    <rPh sb="12" eb="13">
      <t>オヨ</t>
    </rPh>
    <rPh sb="14" eb="16">
      <t>ブブン</t>
    </rPh>
    <rPh sb="16" eb="18">
      <t>キュウギョウ</t>
    </rPh>
    <rPh sb="18" eb="21">
      <t>シュトクリツ</t>
    </rPh>
    <phoneticPr fontId="1"/>
  </si>
  <si>
    <t>男10％
女100％</t>
    <rPh sb="0" eb="1">
      <t>オトコ</t>
    </rPh>
    <rPh sb="5" eb="6">
      <t>オンナ</t>
    </rPh>
    <phoneticPr fontId="1"/>
  </si>
  <si>
    <t>（平成32年度）</t>
    <rPh sb="1" eb="3">
      <t>ヘイセイ</t>
    </rPh>
    <rPh sb="5" eb="7">
      <t>ネンド</t>
    </rPh>
    <phoneticPr fontId="1"/>
  </si>
  <si>
    <t>男0％
女100％</t>
    <rPh sb="0" eb="1">
      <t>オトコ</t>
    </rPh>
    <rPh sb="4" eb="5">
      <t>オンナ</t>
    </rPh>
    <phoneticPr fontId="1"/>
  </si>
  <si>
    <t>職員一人当たりの1年間の超過勤務時間数</t>
    <rPh sb="0" eb="2">
      <t>ショクイン</t>
    </rPh>
    <rPh sb="2" eb="4">
      <t>ヒトリ</t>
    </rPh>
    <rPh sb="4" eb="5">
      <t>ア</t>
    </rPh>
    <rPh sb="9" eb="11">
      <t>ネンカン</t>
    </rPh>
    <rPh sb="12" eb="14">
      <t>チョウカ</t>
    </rPh>
    <rPh sb="14" eb="16">
      <t>キンム</t>
    </rPh>
    <rPh sb="16" eb="19">
      <t>ジカンスウ</t>
    </rPh>
    <phoneticPr fontId="1"/>
  </si>
  <si>
    <t>360時間以下</t>
    <rPh sb="3" eb="5">
      <t>ジカン</t>
    </rPh>
    <rPh sb="5" eb="7">
      <t>イカ</t>
    </rPh>
    <phoneticPr fontId="1"/>
  </si>
  <si>
    <t>達成</t>
    <rPh sb="0" eb="2">
      <t>タッセイ</t>
    </rPh>
    <phoneticPr fontId="1"/>
  </si>
  <si>
    <t>女性職員の管理職登用率</t>
    <rPh sb="0" eb="2">
      <t>ジョセイ</t>
    </rPh>
    <rPh sb="2" eb="4">
      <t>ショクイン</t>
    </rPh>
    <rPh sb="5" eb="8">
      <t>カンリショク</t>
    </rPh>
    <rPh sb="8" eb="10">
      <t>トウヨウ</t>
    </rPh>
    <rPh sb="10" eb="11">
      <t>リツ</t>
    </rPh>
    <phoneticPr fontId="1"/>
  </si>
  <si>
    <t>職員1人当たりの年次有給休暇の取得日数</t>
    <rPh sb="0" eb="2">
      <t>ショクイン</t>
    </rPh>
    <rPh sb="3" eb="4">
      <t>ニン</t>
    </rPh>
    <rPh sb="4" eb="5">
      <t>ア</t>
    </rPh>
    <rPh sb="8" eb="10">
      <t>ネンジ</t>
    </rPh>
    <rPh sb="10" eb="12">
      <t>ユウキュウ</t>
    </rPh>
    <rPh sb="12" eb="14">
      <t>キュウカ</t>
    </rPh>
    <rPh sb="15" eb="17">
      <t>シュトク</t>
    </rPh>
    <rPh sb="17" eb="19">
      <t>ニッスウ</t>
    </rPh>
    <phoneticPr fontId="1"/>
  </si>
  <si>
    <t>14日以上</t>
    <rPh sb="2" eb="3">
      <t>ニチ</t>
    </rPh>
    <rPh sb="3" eb="5">
      <t>イジョウ</t>
    </rPh>
    <phoneticPr fontId="1"/>
  </si>
  <si>
    <t>(平成32年度）</t>
    <rPh sb="1" eb="3">
      <t>ヘイセイ</t>
    </rPh>
    <rPh sb="5" eb="7">
      <t>ネンド</t>
    </rPh>
    <phoneticPr fontId="1"/>
  </si>
  <si>
    <t>7 1/8日</t>
    <rPh sb="5" eb="6">
      <t>ニチ</t>
    </rPh>
    <phoneticPr fontId="1"/>
  </si>
  <si>
    <t>(平成28年度）</t>
    <rPh sb="1" eb="3">
      <t>ヘイセイ</t>
    </rPh>
    <rPh sb="5" eb="7">
      <t>ネンド</t>
    </rPh>
    <phoneticPr fontId="1"/>
  </si>
  <si>
    <t>6 5/8日</t>
    <rPh sb="5" eb="6">
      <t>ニチ</t>
    </rPh>
    <phoneticPr fontId="1"/>
  </si>
  <si>
    <t>(平成27年度）</t>
    <rPh sb="1" eb="3">
      <t>ヘイセイ</t>
    </rPh>
    <rPh sb="5" eb="7">
      <t>ネンド</t>
    </rPh>
    <phoneticPr fontId="1"/>
  </si>
  <si>
    <t>%</t>
    <phoneticPr fontId="1"/>
  </si>
  <si>
    <t>一般行政職</t>
    <rPh sb="0" eb="2">
      <t>イッパン</t>
    </rPh>
    <rPh sb="2" eb="5">
      <t>ギョウセイショク</t>
    </rPh>
    <phoneticPr fontId="1"/>
  </si>
  <si>
    <t>(1)継続勤務年数</t>
    <phoneticPr fontId="1"/>
  </si>
  <si>
    <t>%</t>
    <phoneticPr fontId="1"/>
  </si>
  <si>
    <t>一般行政職</t>
    <rPh sb="0" eb="5">
      <t>イッパンギョウセイショク</t>
    </rPh>
    <phoneticPr fontId="1"/>
  </si>
  <si>
    <t>%</t>
    <phoneticPr fontId="1"/>
  </si>
  <si>
    <t xml:space="preserve">57.1
</t>
    <phoneticPr fontId="1"/>
  </si>
  <si>
    <t xml:space="preserve">%
</t>
    <phoneticPr fontId="1"/>
  </si>
  <si>
    <t>－</t>
    <phoneticPr fontId="1"/>
  </si>
  <si>
    <t>すべて平成28年度時点での情報</t>
    <rPh sb="3" eb="5">
      <t>ヘイセイ</t>
    </rPh>
    <rPh sb="7" eb="9">
      <t>ネンド</t>
    </rPh>
    <rPh sb="9" eb="11">
      <t>ジテン</t>
    </rPh>
    <rPh sb="13" eb="15">
      <t>ジョウホウ</t>
    </rPh>
    <phoneticPr fontId="1"/>
  </si>
  <si>
    <t>和木町</t>
    <rPh sb="0" eb="3">
      <t>ワキチョウ</t>
    </rPh>
    <phoneticPr fontId="1"/>
  </si>
  <si>
    <t>30％以上</t>
    <rPh sb="3" eb="5">
      <t>イジョウ</t>
    </rPh>
    <phoneticPr fontId="1"/>
  </si>
  <si>
    <t xml:space="preserve">12.1時間
</t>
    <rPh sb="4" eb="6">
      <t>ジカン</t>
    </rPh>
    <phoneticPr fontId="1"/>
  </si>
  <si>
    <t>・保育士　100％</t>
    <rPh sb="1" eb="4">
      <t>ホイクシ</t>
    </rPh>
    <phoneticPr fontId="1"/>
  </si>
  <si>
    <t>・保育士　75%　　　・土木技術職　0％　　　　　　　　　　・保健師　100％</t>
    <rPh sb="1" eb="4">
      <t>ホイクシ</t>
    </rPh>
    <rPh sb="12" eb="14">
      <t>ドボク</t>
    </rPh>
    <rPh sb="14" eb="16">
      <t>ギジュツ</t>
    </rPh>
    <rPh sb="16" eb="17">
      <t>ショク</t>
    </rPh>
    <rPh sb="31" eb="34">
      <t>ホケンシ</t>
    </rPh>
    <phoneticPr fontId="1"/>
  </si>
  <si>
    <t>・土木技術職　16.7%　　　　　　　　　・保健師　100%　　・栄養士　100％　　・保育士　100％　　・社会福祉士　100％</t>
    <rPh sb="1" eb="3">
      <t>ドボク</t>
    </rPh>
    <rPh sb="3" eb="5">
      <t>ギジュツ</t>
    </rPh>
    <rPh sb="5" eb="6">
      <t>ショク</t>
    </rPh>
    <rPh sb="22" eb="25">
      <t>ホケンシ</t>
    </rPh>
    <rPh sb="33" eb="36">
      <t>エイヨウシ</t>
    </rPh>
    <rPh sb="44" eb="47">
      <t>ホイクシ</t>
    </rPh>
    <rPh sb="55" eb="57">
      <t>シャカイ</t>
    </rPh>
    <rPh sb="57" eb="59">
      <t>フクシ</t>
    </rPh>
    <rPh sb="59" eb="60">
      <t>シ</t>
    </rPh>
    <phoneticPr fontId="1"/>
  </si>
  <si>
    <t>対象者　　　なし</t>
    <rPh sb="0" eb="3">
      <t>タイショウシャ</t>
    </rPh>
    <phoneticPr fontId="1"/>
  </si>
  <si>
    <t>・保健師　100.0%</t>
    <rPh sb="1" eb="4">
      <t>ホケンシ</t>
    </rPh>
    <phoneticPr fontId="1"/>
  </si>
  <si>
    <t>・土木技術職　8.9時間　　　　　　　　　　　・保健師　5.3時間　・栄養士　2.7時間　　　　　　　　・保育士　10.8時間　　　　　　　　　　・社会福祉士2.3時間</t>
    <rPh sb="1" eb="3">
      <t>ドボク</t>
    </rPh>
    <rPh sb="3" eb="5">
      <t>ギジュツ</t>
    </rPh>
    <rPh sb="5" eb="6">
      <t>ショク</t>
    </rPh>
    <rPh sb="10" eb="12">
      <t>ジカン</t>
    </rPh>
    <rPh sb="24" eb="27">
      <t>ホケンシ</t>
    </rPh>
    <rPh sb="31" eb="33">
      <t>ジカン</t>
    </rPh>
    <rPh sb="35" eb="38">
      <t>エイヨウシ</t>
    </rPh>
    <rPh sb="42" eb="44">
      <t>ジカン</t>
    </rPh>
    <rPh sb="53" eb="56">
      <t>ホイクシ</t>
    </rPh>
    <rPh sb="61" eb="63">
      <t>ジカン</t>
    </rPh>
    <rPh sb="74" eb="76">
      <t>シャカイ</t>
    </rPh>
    <rPh sb="76" eb="78">
      <t>フクシ</t>
    </rPh>
    <rPh sb="78" eb="79">
      <t>シ</t>
    </rPh>
    <rPh sb="82" eb="84">
      <t>ジカン</t>
    </rPh>
    <phoneticPr fontId="1"/>
  </si>
  <si>
    <t>①②③④⑤⑥⑦⑧⑨⑪⑫⑬は平成28年度、⑩は平成28年の情報</t>
    <rPh sb="13" eb="15">
      <t>ヘイセイ</t>
    </rPh>
    <rPh sb="17" eb="19">
      <t>ネンド</t>
    </rPh>
    <rPh sb="22" eb="24">
      <t>ヘイセイ</t>
    </rPh>
    <rPh sb="26" eb="27">
      <t>ネン</t>
    </rPh>
    <rPh sb="28" eb="30">
      <t>ジョウホウ</t>
    </rPh>
    <phoneticPr fontId="1"/>
  </si>
  <si>
    <t>平均　１２日以上</t>
    <rPh sb="0" eb="2">
      <t>ヘイキン</t>
    </rPh>
    <rPh sb="5" eb="6">
      <t>ヒ</t>
    </rPh>
    <rPh sb="6" eb="8">
      <t>イジョウ</t>
    </rPh>
    <phoneticPr fontId="1"/>
  </si>
  <si>
    <t>１２日</t>
    <rPh sb="2" eb="3">
      <t>ヒ</t>
    </rPh>
    <phoneticPr fontId="1"/>
  </si>
  <si>
    <t>(28年)</t>
    <phoneticPr fontId="1"/>
  </si>
  <si>
    <t>下松市</t>
    <rPh sb="0" eb="3">
      <t>クダマツシ</t>
    </rPh>
    <phoneticPr fontId="1"/>
  </si>
  <si>
    <t>（32年度）</t>
    <rPh sb="3" eb="4">
      <t>ネン</t>
    </rPh>
    <rPh sb="4" eb="5">
      <t>ド</t>
    </rPh>
    <phoneticPr fontId="1"/>
  </si>
  <si>
    <t>（26年度）</t>
    <rPh sb="3" eb="4">
      <t>ネン</t>
    </rPh>
    <rPh sb="4" eb="5">
      <t>ド</t>
    </rPh>
    <phoneticPr fontId="1"/>
  </si>
  <si>
    <t>行政・技術等</t>
    <rPh sb="0" eb="2">
      <t>ギョウセイ</t>
    </rPh>
    <rPh sb="3" eb="5">
      <t>ギジュツ</t>
    </rPh>
    <rPh sb="5" eb="6">
      <t>トウ</t>
    </rPh>
    <phoneticPr fontId="1"/>
  </si>
  <si>
    <t>%</t>
    <phoneticPr fontId="1"/>
  </si>
  <si>
    <t>%</t>
    <phoneticPr fontId="1"/>
  </si>
  <si>
    <t>①②⑥⑦は平成28年度の情報</t>
    <rPh sb="5" eb="7">
      <t>ヘイセイ</t>
    </rPh>
    <rPh sb="9" eb="10">
      <t>ネン</t>
    </rPh>
    <rPh sb="10" eb="11">
      <t>ド</t>
    </rPh>
    <rPh sb="12" eb="14">
      <t>ジョウホウ</t>
    </rPh>
    <phoneticPr fontId="1"/>
  </si>
  <si>
    <t>40％以上</t>
    <rPh sb="3" eb="5">
      <t>イジョウ</t>
    </rPh>
    <phoneticPr fontId="1"/>
  </si>
  <si>
    <t>一般事務</t>
    <rPh sb="0" eb="2">
      <t>イッパン</t>
    </rPh>
    <rPh sb="2" eb="4">
      <t>ジム</t>
    </rPh>
    <phoneticPr fontId="1"/>
  </si>
  <si>
    <t>%</t>
    <phoneticPr fontId="1"/>
  </si>
  <si>
    <t>(1)継続勤務年数</t>
    <phoneticPr fontId="1"/>
  </si>
  <si>
    <t>田布施町</t>
    <rPh sb="0" eb="4">
      <t>タブセチョウ</t>
    </rPh>
    <phoneticPr fontId="12"/>
  </si>
  <si>
    <t>・採用者の女性割合</t>
    <rPh sb="1" eb="4">
      <t>サイヨウシャ</t>
    </rPh>
    <rPh sb="5" eb="7">
      <t>ジョセイ</t>
    </rPh>
    <rPh sb="7" eb="9">
      <t>ワリアイ</t>
    </rPh>
    <phoneticPr fontId="12"/>
  </si>
  <si>
    <t>職員の1/3程度を維持</t>
    <rPh sb="0" eb="2">
      <t>ショクイン</t>
    </rPh>
    <rPh sb="6" eb="8">
      <t>テイド</t>
    </rPh>
    <rPh sb="9" eb="11">
      <t>イジ</t>
    </rPh>
    <phoneticPr fontId="12"/>
  </si>
  <si>
    <t>5年間平均</t>
    <rPh sb="1" eb="3">
      <t>ネンカン</t>
    </rPh>
    <rPh sb="3" eb="5">
      <t>ヘイキン</t>
    </rPh>
    <phoneticPr fontId="12"/>
  </si>
  <si>
    <t>24～28年度</t>
    <rPh sb="5" eb="7">
      <t>ネンド</t>
    </rPh>
    <phoneticPr fontId="12"/>
  </si>
  <si>
    <t>23～27年度</t>
    <rPh sb="5" eb="7">
      <t>ネンド</t>
    </rPh>
    <phoneticPr fontId="12"/>
  </si>
  <si>
    <t>育児休業（部分休業・育児短時間勤務・妻の産後8週間の期間における年次有給休暇を利用した2週間程度の育児休業的休暇の取得を含む）取得率</t>
    <rPh sb="0" eb="2">
      <t>イクジ</t>
    </rPh>
    <rPh sb="2" eb="4">
      <t>キュウギョウ</t>
    </rPh>
    <rPh sb="5" eb="7">
      <t>ブブン</t>
    </rPh>
    <rPh sb="7" eb="9">
      <t>キュウギョウ</t>
    </rPh>
    <rPh sb="10" eb="12">
      <t>イクジ</t>
    </rPh>
    <rPh sb="12" eb="15">
      <t>タンジカン</t>
    </rPh>
    <rPh sb="15" eb="17">
      <t>キンム</t>
    </rPh>
    <rPh sb="18" eb="19">
      <t>ツマ</t>
    </rPh>
    <rPh sb="20" eb="22">
      <t>サンゴ</t>
    </rPh>
    <rPh sb="23" eb="25">
      <t>シュウカン</t>
    </rPh>
    <rPh sb="26" eb="28">
      <t>キカン</t>
    </rPh>
    <rPh sb="32" eb="34">
      <t>ネンジ</t>
    </rPh>
    <rPh sb="34" eb="36">
      <t>ユウキュウ</t>
    </rPh>
    <rPh sb="36" eb="38">
      <t>キュウカ</t>
    </rPh>
    <rPh sb="39" eb="41">
      <t>リヨウ</t>
    </rPh>
    <rPh sb="44" eb="46">
      <t>シュウカン</t>
    </rPh>
    <rPh sb="46" eb="48">
      <t>テイド</t>
    </rPh>
    <rPh sb="49" eb="51">
      <t>イクジ</t>
    </rPh>
    <rPh sb="51" eb="53">
      <t>キュウギョウ</t>
    </rPh>
    <rPh sb="53" eb="54">
      <t>テキ</t>
    </rPh>
    <rPh sb="54" eb="56">
      <t>キュウカ</t>
    </rPh>
    <rPh sb="57" eb="59">
      <t>シュトク</t>
    </rPh>
    <rPh sb="60" eb="61">
      <t>フク</t>
    </rPh>
    <rPh sb="63" eb="66">
      <t>シュトクリツ</t>
    </rPh>
    <phoneticPr fontId="12"/>
  </si>
  <si>
    <t>男性10％、女性100％</t>
    <rPh sb="0" eb="2">
      <t>ダンセイ</t>
    </rPh>
    <rPh sb="6" eb="8">
      <t>ジョセイ</t>
    </rPh>
    <phoneticPr fontId="12"/>
  </si>
  <si>
    <t>5年間平均</t>
    <rPh sb="1" eb="2">
      <t>ネン</t>
    </rPh>
    <rPh sb="2" eb="3">
      <t>カン</t>
    </rPh>
    <rPh sb="3" eb="5">
      <t>ヘイキン</t>
    </rPh>
    <phoneticPr fontId="12"/>
  </si>
  <si>
    <t>男性0.0％、女性対象者なし。</t>
    <rPh sb="0" eb="2">
      <t>ダンセイ</t>
    </rPh>
    <rPh sb="7" eb="9">
      <t>ジョセイ</t>
    </rPh>
    <rPh sb="9" eb="12">
      <t>タイショウシャ</t>
    </rPh>
    <phoneticPr fontId="12"/>
  </si>
  <si>
    <t>28年度</t>
    <rPh sb="2" eb="4">
      <t>ネンド</t>
    </rPh>
    <phoneticPr fontId="12"/>
  </si>
  <si>
    <t>男性0.0％、女性100％</t>
    <rPh sb="0" eb="2">
      <t>ダンセイ</t>
    </rPh>
    <rPh sb="7" eb="9">
      <t>ジョセイ</t>
    </rPh>
    <phoneticPr fontId="12"/>
  </si>
  <si>
    <t>27年度</t>
    <rPh sb="2" eb="4">
      <t>ネンド</t>
    </rPh>
    <phoneticPr fontId="12"/>
  </si>
  <si>
    <t>年次有給休暇の取得日数割合（年度付与あたり）</t>
    <rPh sb="0" eb="2">
      <t>ネンジ</t>
    </rPh>
    <rPh sb="2" eb="4">
      <t>ユウキュウ</t>
    </rPh>
    <rPh sb="4" eb="6">
      <t>キュウカ</t>
    </rPh>
    <rPh sb="7" eb="9">
      <t>シュトク</t>
    </rPh>
    <rPh sb="9" eb="11">
      <t>ニッスウ</t>
    </rPh>
    <rPh sb="11" eb="13">
      <t>ワリアイ</t>
    </rPh>
    <rPh sb="14" eb="16">
      <t>ネンド</t>
    </rPh>
    <rPh sb="16" eb="18">
      <t>フヨ</t>
    </rPh>
    <phoneticPr fontId="12"/>
  </si>
  <si>
    <t>28年中</t>
    <rPh sb="2" eb="4">
      <t>ネンチュウ</t>
    </rPh>
    <phoneticPr fontId="12"/>
  </si>
  <si>
    <t>10.9日（消化率55.7％）</t>
    <rPh sb="4" eb="5">
      <t>ニチ</t>
    </rPh>
    <rPh sb="6" eb="9">
      <t>ショウカリツ</t>
    </rPh>
    <phoneticPr fontId="12"/>
  </si>
  <si>
    <t>26年中</t>
    <rPh sb="2" eb="4">
      <t>ネンチュウ</t>
    </rPh>
    <phoneticPr fontId="12"/>
  </si>
  <si>
    <t>・課長補佐職以上に昇任した職員の女性割合</t>
    <rPh sb="1" eb="3">
      <t>カチョウ</t>
    </rPh>
    <rPh sb="3" eb="5">
      <t>ホサ</t>
    </rPh>
    <rPh sb="5" eb="6">
      <t>ショク</t>
    </rPh>
    <rPh sb="6" eb="8">
      <t>イジョウ</t>
    </rPh>
    <rPh sb="9" eb="11">
      <t>ショウニン</t>
    </rPh>
    <rPh sb="13" eb="15">
      <t>ショクイン</t>
    </rPh>
    <rPh sb="16" eb="18">
      <t>ジョセイ</t>
    </rPh>
    <rPh sb="18" eb="20">
      <t>ワリアイ</t>
    </rPh>
    <phoneticPr fontId="12"/>
  </si>
  <si>
    <t>32年度</t>
    <rPh sb="2" eb="4">
      <t>ネンド</t>
    </rPh>
    <phoneticPr fontId="12"/>
  </si>
  <si>
    <t>行動計画と同じ</t>
    <rPh sb="0" eb="2">
      <t>コウドウ</t>
    </rPh>
    <rPh sb="2" eb="4">
      <t>ケイカク</t>
    </rPh>
    <rPh sb="5" eb="6">
      <t>オナ</t>
    </rPh>
    <phoneticPr fontId="12"/>
  </si>
  <si>
    <t>平成29年7月</t>
    <rPh sb="0" eb="2">
      <t>ヘイセイ</t>
    </rPh>
    <rPh sb="4" eb="5">
      <t>ネン</t>
    </rPh>
    <rPh sb="6" eb="7">
      <t>ガツ</t>
    </rPh>
    <phoneticPr fontId="12"/>
  </si>
  <si>
    <t>一般行政職</t>
    <rPh sb="0" eb="2">
      <t>イッパン</t>
    </rPh>
    <rPh sb="2" eb="5">
      <t>ギョウセイショク</t>
    </rPh>
    <phoneticPr fontId="12"/>
  </si>
  <si>
    <t>%</t>
  </si>
  <si>
    <t>・土木技術職　0.0％
・保健師　100％</t>
    <rPh sb="1" eb="3">
      <t>ドボク</t>
    </rPh>
    <rPh sb="3" eb="5">
      <t>ギジュツ</t>
    </rPh>
    <rPh sb="5" eb="6">
      <t>ショク</t>
    </rPh>
    <rPh sb="13" eb="16">
      <t>ホケンシ</t>
    </rPh>
    <phoneticPr fontId="12"/>
  </si>
  <si>
    <t xml:space="preserve">一般事務職
</t>
    <rPh sb="0" eb="2">
      <t>イッパン</t>
    </rPh>
    <rPh sb="2" eb="5">
      <t>ジムショク</t>
    </rPh>
    <phoneticPr fontId="12"/>
  </si>
  <si>
    <t>・建築・土木技術職　0.0％
・保健師　100％
・保育士　100％
・調理員・用務員　100％</t>
    <rPh sb="1" eb="3">
      <t>ケンチク</t>
    </rPh>
    <rPh sb="4" eb="6">
      <t>ドボク</t>
    </rPh>
    <rPh sb="6" eb="8">
      <t>ギジュツ</t>
    </rPh>
    <rPh sb="8" eb="9">
      <t>ショク</t>
    </rPh>
    <rPh sb="16" eb="19">
      <t>ホケンシ</t>
    </rPh>
    <rPh sb="26" eb="29">
      <t>ホイクシ</t>
    </rPh>
    <rPh sb="36" eb="39">
      <t>チョウリイン</t>
    </rPh>
    <rPh sb="40" eb="43">
      <t>ヨウムイン</t>
    </rPh>
    <phoneticPr fontId="12"/>
  </si>
  <si>
    <t>（2）離職率</t>
    <rPh sb="3" eb="6">
      <t>リショクリツ</t>
    </rPh>
    <phoneticPr fontId="12"/>
  </si>
  <si>
    <t>24歳以下
25～29歳
30～34歳
35～39歳
40～44歳
45～49歳
50～54歳
55～59歳</t>
    <rPh sb="2" eb="3">
      <t>サイ</t>
    </rPh>
    <rPh sb="3" eb="5">
      <t>イカ</t>
    </rPh>
    <rPh sb="11" eb="12">
      <t>サイ</t>
    </rPh>
    <rPh sb="18" eb="19">
      <t>サイ</t>
    </rPh>
    <rPh sb="25" eb="26">
      <t>サイ</t>
    </rPh>
    <rPh sb="32" eb="33">
      <t>サイ</t>
    </rPh>
    <rPh sb="39" eb="40">
      <t>サイ</t>
    </rPh>
    <rPh sb="46" eb="47">
      <t>サイ</t>
    </rPh>
    <rPh sb="53" eb="54">
      <t>サイ</t>
    </rPh>
    <phoneticPr fontId="12"/>
  </si>
  <si>
    <t>0.0％
0.0％
0.0％
0.0％
0.0％
10.0％
0.0％
0.0％</t>
  </si>
  <si>
    <t>0.0％
0.0％
0.0％
0.0％
0.0％
0.0％
0.0％
0.0％</t>
  </si>
  <si>
    <t>対象者なし</t>
    <rPh sb="0" eb="3">
      <t>タイショウシャ</t>
    </rPh>
    <phoneticPr fontId="12"/>
  </si>
  <si>
    <t>時間</t>
    <rPh sb="0" eb="2">
      <t>ジカン</t>
    </rPh>
    <phoneticPr fontId="12"/>
  </si>
  <si>
    <t>人</t>
    <rPh sb="0" eb="1">
      <t>ニン</t>
    </rPh>
    <phoneticPr fontId="12"/>
  </si>
  <si>
    <t>①②④⑥⑧⑬は平成28年度、⑦⑩は平成28年、③⑪⑫は平成28年4月1日、⑤は平成29年3月31日時点の情報</t>
    <rPh sb="7" eb="9">
      <t>ヘイセイ</t>
    </rPh>
    <rPh sb="11" eb="13">
      <t>ネンド</t>
    </rPh>
    <rPh sb="17" eb="19">
      <t>ヘイセイ</t>
    </rPh>
    <rPh sb="21" eb="22">
      <t>ネン</t>
    </rPh>
    <rPh sb="27" eb="29">
      <t>ヘイセイ</t>
    </rPh>
    <rPh sb="31" eb="32">
      <t>ネン</t>
    </rPh>
    <rPh sb="33" eb="34">
      <t>ガツ</t>
    </rPh>
    <rPh sb="35" eb="36">
      <t>ニチ</t>
    </rPh>
    <rPh sb="39" eb="41">
      <t>ヘイセイ</t>
    </rPh>
    <rPh sb="43" eb="44">
      <t>ネン</t>
    </rPh>
    <rPh sb="45" eb="46">
      <t>ガツ</t>
    </rPh>
    <rPh sb="48" eb="49">
      <t>ニチ</t>
    </rPh>
    <rPh sb="49" eb="51">
      <t>ジテン</t>
    </rPh>
    <rPh sb="52" eb="54">
      <t>ジョウホウ</t>
    </rPh>
    <phoneticPr fontId="12"/>
  </si>
  <si>
    <t>平成29年7月</t>
    <rPh sb="0" eb="2">
      <t>ヘイセイ</t>
    </rPh>
    <rPh sb="4" eb="5">
      <t>トシ</t>
    </rPh>
    <rPh sb="6" eb="7">
      <t>ツキ</t>
    </rPh>
    <phoneticPr fontId="12"/>
  </si>
  <si>
    <t>山陽小野田市</t>
    <rPh sb="0" eb="2">
      <t>サンヨウ</t>
    </rPh>
    <rPh sb="2" eb="6">
      <t>オノダシ</t>
    </rPh>
    <phoneticPr fontId="1"/>
  </si>
  <si>
    <t>(28年度）</t>
    <rPh sb="3" eb="5">
      <t>ネンド</t>
    </rPh>
    <phoneticPr fontId="1"/>
  </si>
  <si>
    <t>(27年度）</t>
    <rPh sb="3" eb="5">
      <t>ネンド</t>
    </rPh>
    <phoneticPr fontId="1"/>
  </si>
  <si>
    <t>平成29年3月</t>
    <rPh sb="0" eb="2">
      <t>ヘイセイ</t>
    </rPh>
    <rPh sb="4" eb="5">
      <t>ネン</t>
    </rPh>
    <rPh sb="6" eb="7">
      <t>ガツ</t>
    </rPh>
    <phoneticPr fontId="1"/>
  </si>
  <si>
    <t>係長相当職以上に占める女性割合</t>
    <rPh sb="0" eb="2">
      <t>カカリチョウ</t>
    </rPh>
    <rPh sb="2" eb="4">
      <t>ソウトウ</t>
    </rPh>
    <rPh sb="4" eb="5">
      <t>ショク</t>
    </rPh>
    <rPh sb="5" eb="7">
      <t>イジョウ</t>
    </rPh>
    <rPh sb="8" eb="9">
      <t>シ</t>
    </rPh>
    <rPh sb="11" eb="13">
      <t>ジョセイ</t>
    </rPh>
    <rPh sb="13" eb="15">
      <t>ワリアイ</t>
    </rPh>
    <phoneticPr fontId="1"/>
  </si>
  <si>
    <t>平生町</t>
    <rPh sb="0" eb="3">
      <t>ヒラオチョウ</t>
    </rPh>
    <phoneticPr fontId="1"/>
  </si>
  <si>
    <t>・育児休業・育児短時間勤務及び部分休業取得率</t>
    <rPh sb="1" eb="3">
      <t>イクジ</t>
    </rPh>
    <rPh sb="3" eb="5">
      <t>キュウギョウ</t>
    </rPh>
    <rPh sb="6" eb="8">
      <t>イクジ</t>
    </rPh>
    <rPh sb="8" eb="11">
      <t>タンジカン</t>
    </rPh>
    <rPh sb="11" eb="13">
      <t>キンム</t>
    </rPh>
    <rPh sb="13" eb="14">
      <t>オヨ</t>
    </rPh>
    <rPh sb="15" eb="17">
      <t>ブブン</t>
    </rPh>
    <rPh sb="17" eb="19">
      <t>キュウギョウ</t>
    </rPh>
    <rPh sb="19" eb="22">
      <t>シュトクリツ</t>
    </rPh>
    <phoneticPr fontId="1"/>
  </si>
  <si>
    <t>男性：13％、女性：100％</t>
    <rPh sb="0" eb="2">
      <t>ダンセイ</t>
    </rPh>
    <rPh sb="7" eb="9">
      <t>ジョセイ</t>
    </rPh>
    <phoneticPr fontId="1"/>
  </si>
  <si>
    <t>男性：０％、女性：0％</t>
    <rPh sb="0" eb="2">
      <t>ダンセイ</t>
    </rPh>
    <rPh sb="6" eb="8">
      <t>ジョセイ</t>
    </rPh>
    <phoneticPr fontId="1"/>
  </si>
  <si>
    <t>(28年度)</t>
    <rPh sb="3" eb="4">
      <t>ネン</t>
    </rPh>
    <rPh sb="4" eb="5">
      <t>ド</t>
    </rPh>
    <phoneticPr fontId="1"/>
  </si>
  <si>
    <t>男性：０％、女性：100％</t>
    <rPh sb="0" eb="2">
      <t>ダンセイ</t>
    </rPh>
    <rPh sb="6" eb="8">
      <t>ジョセイ</t>
    </rPh>
    <phoneticPr fontId="1"/>
  </si>
  <si>
    <t>(26年度)</t>
    <rPh sb="3" eb="4">
      <t>ネン</t>
    </rPh>
    <rPh sb="4" eb="5">
      <t>ド</t>
    </rPh>
    <phoneticPr fontId="1"/>
  </si>
  <si>
    <t>H26年度比10%削減</t>
    <rPh sb="3" eb="4">
      <t>ネン</t>
    </rPh>
    <rPh sb="4" eb="5">
      <t>ド</t>
    </rPh>
    <rPh sb="5" eb="6">
      <t>ヒ</t>
    </rPh>
    <rPh sb="9" eb="11">
      <t>サクゲン</t>
    </rPh>
    <phoneticPr fontId="1"/>
  </si>
  <si>
    <t>13.0％削減</t>
    <rPh sb="5" eb="7">
      <t>サクゲン</t>
    </rPh>
    <phoneticPr fontId="1"/>
  </si>
  <si>
    <t>%</t>
    <phoneticPr fontId="1"/>
  </si>
  <si>
    <t>全職員</t>
    <rPh sb="0" eb="3">
      <t>ゼンショクイン</t>
    </rPh>
    <phoneticPr fontId="1"/>
  </si>
  <si>
    <t>・出産支援休暇の取得率</t>
    <rPh sb="1" eb="3">
      <t>シュッサン</t>
    </rPh>
    <rPh sb="3" eb="5">
      <t>シエン</t>
    </rPh>
    <rPh sb="5" eb="7">
      <t>キュウカ</t>
    </rPh>
    <rPh sb="8" eb="10">
      <t>シュトク</t>
    </rPh>
    <rPh sb="10" eb="11">
      <t>リツ</t>
    </rPh>
    <phoneticPr fontId="1"/>
  </si>
  <si>
    <t>75%以上</t>
    <rPh sb="3" eb="5">
      <t>イジョウ</t>
    </rPh>
    <phoneticPr fontId="1"/>
  </si>
  <si>
    <t>・年次休暇取得率</t>
    <phoneticPr fontId="1"/>
  </si>
  <si>
    <t>H26年度比20%増</t>
    <rPh sb="3" eb="4">
      <t>ネン</t>
    </rPh>
    <rPh sb="4" eb="5">
      <t>ド</t>
    </rPh>
    <rPh sb="5" eb="6">
      <t>ヒ</t>
    </rPh>
    <rPh sb="9" eb="10">
      <t>ゾウ</t>
    </rPh>
    <phoneticPr fontId="1"/>
  </si>
  <si>
    <t xml:space="preserve">13.9％増
</t>
    <rPh sb="5" eb="6">
      <t>ゾウ</t>
    </rPh>
    <phoneticPr fontId="1"/>
  </si>
  <si>
    <t>（28年度）</t>
    <rPh sb="3" eb="5">
      <t>ネンド</t>
    </rPh>
    <phoneticPr fontId="1"/>
  </si>
  <si>
    <t>・男性職員の配偶者出産休暇
取得率</t>
    <phoneticPr fontId="1"/>
  </si>
  <si>
    <t>（32年度末)</t>
    <phoneticPr fontId="1"/>
  </si>
  <si>
    <t>（28年度</t>
    <phoneticPr fontId="1"/>
  </si>
  <si>
    <t>(27年度)</t>
    <phoneticPr fontId="1"/>
  </si>
  <si>
    <t>長門市</t>
    <rPh sb="0" eb="3">
      <t>ナガトシ</t>
    </rPh>
    <phoneticPr fontId="1"/>
  </si>
  <si>
    <t>・男性職員の育児休業（育児短時間、部分休業含む）取得率</t>
    <rPh sb="1" eb="3">
      <t>ダンセイ</t>
    </rPh>
    <rPh sb="3" eb="5">
      <t>ショクイン</t>
    </rPh>
    <rPh sb="6" eb="8">
      <t>イクジ</t>
    </rPh>
    <rPh sb="8" eb="10">
      <t>キュウギョウ</t>
    </rPh>
    <rPh sb="11" eb="13">
      <t>イクジ</t>
    </rPh>
    <rPh sb="13" eb="16">
      <t>タンジカン</t>
    </rPh>
    <rPh sb="17" eb="19">
      <t>ブブン</t>
    </rPh>
    <rPh sb="19" eb="21">
      <t>キュウギョウ</t>
    </rPh>
    <rPh sb="21" eb="22">
      <t>フク</t>
    </rPh>
    <rPh sb="24" eb="27">
      <t>シュトクリツ</t>
    </rPh>
    <phoneticPr fontId="1"/>
  </si>
  <si>
    <t>（32年度）</t>
    <rPh sb="3" eb="5">
      <t>ネンド</t>
    </rPh>
    <phoneticPr fontId="1"/>
  </si>
  <si>
    <t>（27年度）</t>
    <rPh sb="3" eb="5">
      <t>ネンド</t>
    </rPh>
    <phoneticPr fontId="1"/>
  </si>
  <si>
    <t>・年次休暇取得率</t>
    <phoneticPr fontId="1"/>
  </si>
  <si>
    <t>30%以上</t>
    <rPh sb="3" eb="5">
      <t>イジョウ</t>
    </rPh>
    <phoneticPr fontId="1"/>
  </si>
  <si>
    <t>（32年）</t>
    <rPh sb="3" eb="4">
      <t>ネン</t>
    </rPh>
    <phoneticPr fontId="1"/>
  </si>
  <si>
    <t>（28年）</t>
    <rPh sb="3" eb="4">
      <t>ネン</t>
    </rPh>
    <phoneticPr fontId="1"/>
  </si>
  <si>
    <t>（27年）</t>
    <rPh sb="3" eb="4">
      <t>ネン</t>
    </rPh>
    <phoneticPr fontId="1"/>
  </si>
  <si>
    <t>管理職（課長補佐級以上）に占める女性割合</t>
    <rPh sb="0" eb="2">
      <t>カンリ</t>
    </rPh>
    <rPh sb="2" eb="3">
      <t>ショク</t>
    </rPh>
    <rPh sb="4" eb="6">
      <t>カチョウ</t>
    </rPh>
    <rPh sb="6" eb="8">
      <t>ホサ</t>
    </rPh>
    <rPh sb="8" eb="9">
      <t>キュウ</t>
    </rPh>
    <rPh sb="9" eb="11">
      <t>イジョウ</t>
    </rPh>
    <rPh sb="13" eb="14">
      <t>シ</t>
    </rPh>
    <rPh sb="16" eb="18">
      <t>ジョセイ</t>
    </rPh>
    <rPh sb="18" eb="20">
      <t>ワリアイ</t>
    </rPh>
    <phoneticPr fontId="1"/>
  </si>
  <si>
    <t>%</t>
    <phoneticPr fontId="1"/>
  </si>
  <si>
    <t>・保育士　50％
・管理栄養士　100％</t>
    <rPh sb="1" eb="4">
      <t>ホイクシ</t>
    </rPh>
    <rPh sb="10" eb="12">
      <t>カンリ</t>
    </rPh>
    <rPh sb="12" eb="15">
      <t>エイヨウシ</t>
    </rPh>
    <phoneticPr fontId="1"/>
  </si>
  <si>
    <t>事務補助</t>
    <rPh sb="0" eb="2">
      <t>ジム</t>
    </rPh>
    <rPh sb="2" eb="4">
      <t>ホジョ</t>
    </rPh>
    <phoneticPr fontId="1"/>
  </si>
  <si>
    <t>・保健師100.0%
・看護師100.0%
・清掃業務職員0.0%
・保育補助員100.0%
・給食調理員100.0%
・栄養士100.0%
・司書100.0%
・技術職員0.0%
・嘱託職員61.7%</t>
    <phoneticPr fontId="1"/>
  </si>
  <si>
    <t>・保育士　85.7％
・土木技術職　0％
・学芸員　50％
・消防職　100％</t>
    <rPh sb="22" eb="25">
      <t>ガクゲイイン</t>
    </rPh>
    <phoneticPr fontId="1"/>
  </si>
  <si>
    <t>事務職員</t>
    <rPh sb="0" eb="2">
      <t>ジム</t>
    </rPh>
    <rPh sb="2" eb="4">
      <t>ショクイン</t>
    </rPh>
    <phoneticPr fontId="1"/>
  </si>
  <si>
    <t>・保育士　97.7%
・幼稚園教諭　100.0%
・司書　100.0%
・技術職員　3.9%
・保健師　100.0%
・消防吏員　0.0%
・技能職員　0.0%
・給食調理員　100.0%</t>
    <phoneticPr fontId="1"/>
  </si>
  <si>
    <t>(1)継続勤務年数</t>
    <phoneticPr fontId="1"/>
  </si>
  <si>
    <t>%</t>
    <phoneticPr fontId="1"/>
  </si>
  <si>
    <t>・消防職員　0％
・技術職員　0％</t>
    <rPh sb="1" eb="3">
      <t>ショウボウ</t>
    </rPh>
    <rPh sb="3" eb="5">
      <t>ショクイン</t>
    </rPh>
    <rPh sb="10" eb="12">
      <t>ギジュツ</t>
    </rPh>
    <rPh sb="12" eb="14">
      <t>ショクイン</t>
    </rPh>
    <phoneticPr fontId="1"/>
  </si>
  <si>
    <t>・保育士　100%
・保健師　100%</t>
    <phoneticPr fontId="1"/>
  </si>
  <si>
    <t>・保育士　7.4時間
・幼稚園教諭　1.2時間
・司書　9時間
・技術職員　9.9時間
・保健師　5時間
・消防吏員　6.9時間
・技能職員　5.4時間
・給食調理員　4時間</t>
    <phoneticPr fontId="1"/>
  </si>
  <si>
    <t>清掃業務職員　4.4時間
・保育補助員　3.2時間
・給食調理員　2.9時間</t>
    <phoneticPr fontId="1"/>
  </si>
  <si>
    <t>%</t>
    <phoneticPr fontId="1"/>
  </si>
  <si>
    <t>①②⑥⑧⑨⑬は平成28年度、⑦⑩は平成28年、③④⑤⑪⑫は平成28年4月1日</t>
    <phoneticPr fontId="1"/>
  </si>
  <si>
    <t>下関市</t>
    <rPh sb="0" eb="3">
      <t>シモノセキシ</t>
    </rPh>
    <phoneticPr fontId="1"/>
  </si>
  <si>
    <t>毎年度の採用者の女性割合を40%以上にします</t>
    <rPh sb="0" eb="3">
      <t>マイネンド</t>
    </rPh>
    <rPh sb="4" eb="7">
      <t>サイヨウシャ</t>
    </rPh>
    <rPh sb="8" eb="10">
      <t>ジョセイ</t>
    </rPh>
    <rPh sb="10" eb="12">
      <t>ワリアイ</t>
    </rPh>
    <rPh sb="16" eb="18">
      <t>イジョウ</t>
    </rPh>
    <phoneticPr fontId="1"/>
  </si>
  <si>
    <t>31年度まで</t>
    <rPh sb="2" eb="4">
      <t>ネンド</t>
    </rPh>
    <phoneticPr fontId="1"/>
  </si>
  <si>
    <t>公募等による特別研修の女性職員の受講割合</t>
    <rPh sb="0" eb="2">
      <t>コウボ</t>
    </rPh>
    <rPh sb="2" eb="3">
      <t>トウ</t>
    </rPh>
    <rPh sb="6" eb="8">
      <t>トクベツ</t>
    </rPh>
    <rPh sb="8" eb="10">
      <t>ケンシュウ</t>
    </rPh>
    <rPh sb="11" eb="13">
      <t>ジョセイ</t>
    </rPh>
    <rPh sb="13" eb="15">
      <t>ショクイン</t>
    </rPh>
    <rPh sb="16" eb="18">
      <t>ジュコウ</t>
    </rPh>
    <rPh sb="18" eb="20">
      <t>ワリアイ</t>
    </rPh>
    <phoneticPr fontId="1"/>
  </si>
  <si>
    <t>35%以上</t>
    <rPh sb="3" eb="5">
      <t>イジョウ</t>
    </rPh>
    <phoneticPr fontId="1"/>
  </si>
  <si>
    <t>26年度</t>
    <rPh sb="2" eb="4">
      <t>ネンド</t>
    </rPh>
    <phoneticPr fontId="1"/>
  </si>
  <si>
    <t>平成29年5月</t>
    <rPh sb="0" eb="2">
      <t>ヘイセイ</t>
    </rPh>
    <rPh sb="4" eb="5">
      <t>ネン</t>
    </rPh>
    <rPh sb="6" eb="7">
      <t>ガツ</t>
    </rPh>
    <phoneticPr fontId="1"/>
  </si>
  <si>
    <t>行政・技術職</t>
    <rPh sb="0" eb="2">
      <t>ギョウセイ</t>
    </rPh>
    <rPh sb="3" eb="5">
      <t>ギジュツ</t>
    </rPh>
    <rPh sb="5" eb="6">
      <t>ショク</t>
    </rPh>
    <phoneticPr fontId="1"/>
  </si>
  <si>
    <t>消防職 0%
専門職 95.2%</t>
    <rPh sb="0" eb="2">
      <t>ショウボウ</t>
    </rPh>
    <rPh sb="2" eb="3">
      <t>ショク</t>
    </rPh>
    <rPh sb="7" eb="10">
      <t>センモンショク</t>
    </rPh>
    <phoneticPr fontId="1"/>
  </si>
  <si>
    <t>消防職 0%
専門職 0%
現業職 0%</t>
    <rPh sb="0" eb="2">
      <t>ショウボウ</t>
    </rPh>
    <rPh sb="2" eb="3">
      <t>ショク</t>
    </rPh>
    <rPh sb="7" eb="10">
      <t>センモンショク</t>
    </rPh>
    <rPh sb="14" eb="16">
      <t>ゲンギョウ</t>
    </rPh>
    <rPh sb="16" eb="17">
      <t>ショク</t>
    </rPh>
    <phoneticPr fontId="1"/>
  </si>
  <si>
    <t>柳井市</t>
    <rPh sb="0" eb="2">
      <t>ヤナイ</t>
    </rPh>
    <rPh sb="2" eb="3">
      <t>シ</t>
    </rPh>
    <phoneticPr fontId="1"/>
  </si>
  <si>
    <t>受験者数の女性割合</t>
    <rPh sb="0" eb="3">
      <t>ジュケンシャ</t>
    </rPh>
    <rPh sb="3" eb="4">
      <t>スウ</t>
    </rPh>
    <rPh sb="5" eb="7">
      <t>ジョセイ</t>
    </rPh>
    <rPh sb="7" eb="9">
      <t>ワリアイ</t>
    </rPh>
    <phoneticPr fontId="1"/>
  </si>
  <si>
    <t>平成28年度</t>
    <rPh sb="0" eb="2">
      <t>ヘイセイ</t>
    </rPh>
    <rPh sb="4" eb="6">
      <t>ネンド</t>
    </rPh>
    <phoneticPr fontId="1"/>
  </si>
  <si>
    <t>平成27年度</t>
    <rPh sb="0" eb="2">
      <t>ヘイセイ</t>
    </rPh>
    <rPh sb="4" eb="6">
      <t>ネンド</t>
    </rPh>
    <phoneticPr fontId="1"/>
  </si>
  <si>
    <t>5%以上</t>
    <rPh sb="2" eb="4">
      <t>イジョウ</t>
    </rPh>
    <phoneticPr fontId="1"/>
  </si>
  <si>
    <t>(27年度末)</t>
    <phoneticPr fontId="1"/>
  </si>
  <si>
    <t>%</t>
    <phoneticPr fontId="1"/>
  </si>
  <si>
    <t>・土木技術職　0%
・社会福祉士　100%</t>
    <rPh sb="1" eb="3">
      <t>ドボク</t>
    </rPh>
    <rPh sb="3" eb="5">
      <t>ギジュツ</t>
    </rPh>
    <rPh sb="5" eb="6">
      <t>ショク</t>
    </rPh>
    <rPh sb="11" eb="13">
      <t>シャカイ</t>
    </rPh>
    <rPh sb="13" eb="15">
      <t>フクシ</t>
    </rPh>
    <rPh sb="15" eb="16">
      <t>シ</t>
    </rPh>
    <phoneticPr fontId="1"/>
  </si>
  <si>
    <t>・土木技術職　0%
・社会福祉士　60%</t>
    <rPh sb="1" eb="3">
      <t>ドボク</t>
    </rPh>
    <rPh sb="3" eb="5">
      <t>ギジュツ</t>
    </rPh>
    <rPh sb="5" eb="6">
      <t>ショク</t>
    </rPh>
    <rPh sb="11" eb="13">
      <t>シャカイ</t>
    </rPh>
    <rPh sb="13" eb="15">
      <t>フクシ</t>
    </rPh>
    <rPh sb="15" eb="16">
      <t>シ</t>
    </rPh>
    <phoneticPr fontId="1"/>
  </si>
  <si>
    <t>・土木技術職　0%
・保健師　100%
・保育士　100%
・技能労務職　35%</t>
    <rPh sb="1" eb="3">
      <t>ドボク</t>
    </rPh>
    <rPh sb="3" eb="5">
      <t>ギジュツ</t>
    </rPh>
    <rPh sb="5" eb="6">
      <t>ショク</t>
    </rPh>
    <rPh sb="11" eb="14">
      <t>ホケンシ</t>
    </rPh>
    <rPh sb="21" eb="24">
      <t>ホイクシ</t>
    </rPh>
    <rPh sb="31" eb="33">
      <t>ギノウ</t>
    </rPh>
    <rPh sb="33" eb="35">
      <t>ロウム</t>
    </rPh>
    <rPh sb="35" eb="36">
      <t>ショク</t>
    </rPh>
    <phoneticPr fontId="1"/>
  </si>
  <si>
    <t>・土木技術職　0%
・技能労務職　0%</t>
    <rPh sb="1" eb="3">
      <t>ドボク</t>
    </rPh>
    <rPh sb="3" eb="5">
      <t>ギジュツ</t>
    </rPh>
    <rPh sb="5" eb="6">
      <t>ショク</t>
    </rPh>
    <rPh sb="11" eb="13">
      <t>ギノウ</t>
    </rPh>
    <rPh sb="13" eb="15">
      <t>ロウム</t>
    </rPh>
    <rPh sb="15" eb="16">
      <t>ショク</t>
    </rPh>
    <phoneticPr fontId="1"/>
  </si>
  <si>
    <t>・保健師　100%
・保育士　100%</t>
    <rPh sb="1" eb="4">
      <t>ホケンシ</t>
    </rPh>
    <rPh sb="11" eb="14">
      <t>ホイクシ</t>
    </rPh>
    <phoneticPr fontId="1"/>
  </si>
  <si>
    <t>①②③⑥⑦⑧は平成28年度、⑪⑫は平成28年4月1日時点の情報</t>
    <rPh sb="7" eb="9">
      <t>ヘイセイ</t>
    </rPh>
    <rPh sb="11" eb="13">
      <t>ネンド</t>
    </rPh>
    <rPh sb="17" eb="19">
      <t>ヘイセイ</t>
    </rPh>
    <rPh sb="21" eb="22">
      <t>ネン</t>
    </rPh>
    <rPh sb="23" eb="24">
      <t>ガツ</t>
    </rPh>
    <rPh sb="25" eb="26">
      <t>ニチ</t>
    </rPh>
    <rPh sb="26" eb="28">
      <t>ジテン</t>
    </rPh>
    <rPh sb="29" eb="31">
      <t>ジョウホウ</t>
    </rPh>
    <phoneticPr fontId="1"/>
  </si>
  <si>
    <t>美祢市</t>
    <rPh sb="0" eb="3">
      <t>ミネシ</t>
    </rPh>
    <phoneticPr fontId="1"/>
  </si>
  <si>
    <t>採用者の女性割合</t>
    <rPh sb="0" eb="3">
      <t>サイヨウシャ</t>
    </rPh>
    <rPh sb="4" eb="6">
      <t>ジョセイ</t>
    </rPh>
    <rPh sb="6" eb="8">
      <t>ワリアイ</t>
    </rPh>
    <phoneticPr fontId="1"/>
  </si>
  <si>
    <t>（平成33年度）</t>
    <phoneticPr fontId="1"/>
  </si>
  <si>
    <t>（平成28年度）</t>
    <phoneticPr fontId="1"/>
  </si>
  <si>
    <t>平均継続勤続年数</t>
    <rPh sb="0" eb="2">
      <t>ヘイキン</t>
    </rPh>
    <rPh sb="2" eb="4">
      <t>ケイゾク</t>
    </rPh>
    <rPh sb="4" eb="6">
      <t>キンゾク</t>
    </rPh>
    <rPh sb="6" eb="8">
      <t>ネンスウ</t>
    </rPh>
    <phoneticPr fontId="1"/>
  </si>
  <si>
    <t>現状維持
男性35
女性37</t>
    <rPh sb="0" eb="2">
      <t>ゲンジョウ</t>
    </rPh>
    <rPh sb="2" eb="4">
      <t>イジ</t>
    </rPh>
    <rPh sb="5" eb="7">
      <t>ダンセイ</t>
    </rPh>
    <rPh sb="10" eb="12">
      <t>ジョセイ</t>
    </rPh>
    <phoneticPr fontId="1"/>
  </si>
  <si>
    <t>男性
38.2
女性
28.3</t>
    <rPh sb="0" eb="2">
      <t>ダンセイ</t>
    </rPh>
    <rPh sb="8" eb="10">
      <t>ジョセイ</t>
    </rPh>
    <phoneticPr fontId="1"/>
  </si>
  <si>
    <t>男性
33.0
女性
41.0</t>
    <rPh sb="0" eb="2">
      <t>ダンセイ</t>
    </rPh>
    <rPh sb="8" eb="10">
      <t>ジョセイ</t>
    </rPh>
    <phoneticPr fontId="1"/>
  </si>
  <si>
    <t>（平成27年度）</t>
    <phoneticPr fontId="1"/>
  </si>
  <si>
    <t>年間時間外勤務時間</t>
    <rPh sb="0" eb="2">
      <t>ネンカン</t>
    </rPh>
    <rPh sb="2" eb="5">
      <t>ジカンガイ</t>
    </rPh>
    <rPh sb="5" eb="7">
      <t>キンム</t>
    </rPh>
    <rPh sb="7" eb="9">
      <t>ジカン</t>
    </rPh>
    <phoneticPr fontId="1"/>
  </si>
  <si>
    <t>100時間以下</t>
    <rPh sb="3" eb="5">
      <t>ジカン</t>
    </rPh>
    <rPh sb="5" eb="7">
      <t>イカ</t>
    </rPh>
    <phoneticPr fontId="1"/>
  </si>
  <si>
    <t>113.4時間</t>
    <rPh sb="5" eb="7">
      <t>ジカン</t>
    </rPh>
    <phoneticPr fontId="1"/>
  </si>
  <si>
    <t>112時間</t>
    <rPh sb="3" eb="5">
      <t>ジカン</t>
    </rPh>
    <phoneticPr fontId="1"/>
  </si>
  <si>
    <t>10％以上</t>
    <rPh sb="3" eb="5">
      <t>イジョウ</t>
    </rPh>
    <phoneticPr fontId="1"/>
  </si>
  <si>
    <t>（平成29年度）</t>
    <phoneticPr fontId="1"/>
  </si>
  <si>
    <t xml:space="preserve">行政（一般事務職）
</t>
    <rPh sb="0" eb="2">
      <t>ギョウセイ</t>
    </rPh>
    <rPh sb="3" eb="5">
      <t>イッパン</t>
    </rPh>
    <rPh sb="5" eb="7">
      <t>ジム</t>
    </rPh>
    <rPh sb="7" eb="8">
      <t>ショク</t>
    </rPh>
    <phoneticPr fontId="1"/>
  </si>
  <si>
    <t>%</t>
    <phoneticPr fontId="1"/>
  </si>
  <si>
    <t>・保育士　100％
・消防　0％
・看護師　100％</t>
    <phoneticPr fontId="1"/>
  </si>
  <si>
    <t xml:space="preserve">一般事務職
</t>
    <rPh sb="0" eb="2">
      <t>イッパン</t>
    </rPh>
    <rPh sb="2" eb="4">
      <t>ジム</t>
    </rPh>
    <rPh sb="4" eb="5">
      <t>ショク</t>
    </rPh>
    <phoneticPr fontId="1"/>
  </si>
  <si>
    <t>・土木建築技師　0％
保健師　100％
社会福祉士　66.7％
保育士　91.3％
管理栄養士　100％
学芸員　50.0％
給食調理員　100％
技能労務職　36.4％
消防士　1.6％
看護師　100％</t>
    <phoneticPr fontId="1"/>
  </si>
  <si>
    <t>(1)継続勤務年数</t>
    <phoneticPr fontId="1"/>
  </si>
  <si>
    <t xml:space="preserve">38.2
</t>
    <phoneticPr fontId="1"/>
  </si>
  <si>
    <t xml:space="preserve">28.3
</t>
    <phoneticPr fontId="1"/>
  </si>
  <si>
    <t>一般事務職等
100
消防士
50.0</t>
    <phoneticPr fontId="1"/>
  </si>
  <si>
    <t xml:space="preserve">
%
%</t>
    <phoneticPr fontId="1"/>
  </si>
  <si>
    <t>一般事務職等
100
消防士
100</t>
    <phoneticPr fontId="1"/>
  </si>
  <si>
    <t xml:space="preserve">8.0
</t>
    <phoneticPr fontId="1"/>
  </si>
  <si>
    <t>・消防士　16.4時間</t>
    <rPh sb="9" eb="11">
      <t>ジカン</t>
    </rPh>
    <phoneticPr fontId="1"/>
  </si>
  <si>
    <t>①③⑪⑫は平成29年4月1日、②⑥⑦⑧⑨⑩は平成28年度、④⑤は平成29年3月31日時点の情報</t>
    <rPh sb="5" eb="7">
      <t>ヘイセイ</t>
    </rPh>
    <rPh sb="9" eb="10">
      <t>ネン</t>
    </rPh>
    <rPh sb="11" eb="12">
      <t>ガツ</t>
    </rPh>
    <rPh sb="13" eb="14">
      <t>ニチ</t>
    </rPh>
    <rPh sb="22" eb="24">
      <t>ヘイセイ</t>
    </rPh>
    <rPh sb="26" eb="28">
      <t>ネンド</t>
    </rPh>
    <rPh sb="32" eb="34">
      <t>ヘイセイ</t>
    </rPh>
    <rPh sb="36" eb="37">
      <t>ネン</t>
    </rPh>
    <rPh sb="38" eb="39">
      <t>ガツ</t>
    </rPh>
    <rPh sb="41" eb="42">
      <t>ニチ</t>
    </rPh>
    <rPh sb="42" eb="44">
      <t>ジテン</t>
    </rPh>
    <rPh sb="45" eb="47">
      <t>ジョウホウ</t>
    </rPh>
    <phoneticPr fontId="1"/>
  </si>
  <si>
    <t>（平成33年度）</t>
    <phoneticPr fontId="1"/>
  </si>
  <si>
    <t>（平成28年度）</t>
    <phoneticPr fontId="1"/>
  </si>
  <si>
    <t>（平成26年度）</t>
    <rPh sb="1" eb="3">
      <t>ヘイセイ</t>
    </rPh>
    <rPh sb="5" eb="7">
      <t>ネンド</t>
    </rPh>
    <phoneticPr fontId="1"/>
  </si>
  <si>
    <t>（平成27年度）</t>
    <phoneticPr fontId="1"/>
  </si>
  <si>
    <t>係長級以上に占める女性割合</t>
    <rPh sb="0" eb="2">
      <t>カカリチョウ</t>
    </rPh>
    <rPh sb="2" eb="3">
      <t>キュウ</t>
    </rPh>
    <rPh sb="3" eb="5">
      <t>イジョウ</t>
    </rPh>
    <rPh sb="6" eb="7">
      <t>シ</t>
    </rPh>
    <rPh sb="9" eb="11">
      <t>ジョセイ</t>
    </rPh>
    <rPh sb="11" eb="13">
      <t>ワリアイ</t>
    </rPh>
    <phoneticPr fontId="1"/>
  </si>
  <si>
    <t>（平成29年度）</t>
    <phoneticPr fontId="1"/>
  </si>
  <si>
    <t>配偶者出産休暇取得率</t>
    <rPh sb="0" eb="3">
      <t>ハイグウシャ</t>
    </rPh>
    <rPh sb="3" eb="5">
      <t>シュッサン</t>
    </rPh>
    <rPh sb="5" eb="7">
      <t>キュウカ</t>
    </rPh>
    <rPh sb="7" eb="10">
      <t>シュトクリツ</t>
    </rPh>
    <phoneticPr fontId="1"/>
  </si>
  <si>
    <t>（平成33年度）</t>
    <rPh sb="5" eb="7">
      <t>ネンド</t>
    </rPh>
    <phoneticPr fontId="1"/>
  </si>
  <si>
    <t>出産休暇
22.2％</t>
    <rPh sb="0" eb="2">
      <t>シュッサン</t>
    </rPh>
    <rPh sb="2" eb="4">
      <t>キュウカ</t>
    </rPh>
    <phoneticPr fontId="1"/>
  </si>
  <si>
    <t>（平成28年度）</t>
    <rPh sb="5" eb="7">
      <t>ネンド</t>
    </rPh>
    <phoneticPr fontId="1"/>
  </si>
  <si>
    <t>出産休暇
66.7％</t>
    <rPh sb="0" eb="2">
      <t>シュッサン</t>
    </rPh>
    <rPh sb="2" eb="4">
      <t>キュウカ</t>
    </rPh>
    <phoneticPr fontId="1"/>
  </si>
  <si>
    <t>（平成27年度）</t>
    <rPh sb="5" eb="7">
      <t>ネンド</t>
    </rPh>
    <phoneticPr fontId="1"/>
  </si>
  <si>
    <t>各階層別研修の受講率</t>
    <rPh sb="0" eb="1">
      <t>カク</t>
    </rPh>
    <rPh sb="1" eb="4">
      <t>カイソウベツ</t>
    </rPh>
    <rPh sb="4" eb="6">
      <t>ケンシュウ</t>
    </rPh>
    <rPh sb="7" eb="10">
      <t>ジュコウリツ</t>
    </rPh>
    <phoneticPr fontId="1"/>
  </si>
  <si>
    <t>育児参加休暇取得率</t>
    <rPh sb="0" eb="2">
      <t>イクジ</t>
    </rPh>
    <rPh sb="2" eb="4">
      <t>サンカ</t>
    </rPh>
    <rPh sb="4" eb="6">
      <t>キュウカ</t>
    </rPh>
    <rPh sb="6" eb="9">
      <t>シュトクリツ</t>
    </rPh>
    <phoneticPr fontId="1"/>
  </si>
  <si>
    <t>育児参加休暇
0％</t>
    <rPh sb="0" eb="2">
      <t>イクジ</t>
    </rPh>
    <rPh sb="2" eb="4">
      <t>サンカ</t>
    </rPh>
    <rPh sb="4" eb="6">
      <t>キュウカ</t>
    </rPh>
    <phoneticPr fontId="1"/>
  </si>
  <si>
    <t>上関町</t>
    <rPh sb="0" eb="3">
      <t>カミノセキチョウ</t>
    </rPh>
    <phoneticPr fontId="1"/>
  </si>
  <si>
    <t>採用者における女性割合</t>
    <rPh sb="0" eb="3">
      <t>サイヨウシャ</t>
    </rPh>
    <rPh sb="7" eb="9">
      <t>ジョセイ</t>
    </rPh>
    <rPh sb="9" eb="11">
      <t>ワリアイ</t>
    </rPh>
    <phoneticPr fontId="1"/>
  </si>
  <si>
    <t>３２年度</t>
    <rPh sb="2" eb="4">
      <t>ネンド</t>
    </rPh>
    <phoneticPr fontId="1"/>
  </si>
  <si>
    <t>２８年度</t>
    <rPh sb="2" eb="4">
      <t>ネンド</t>
    </rPh>
    <phoneticPr fontId="1"/>
  </si>
  <si>
    <t>２７年度</t>
    <rPh sb="2" eb="4">
      <t>ネンド</t>
    </rPh>
    <phoneticPr fontId="1"/>
  </si>
  <si>
    <t>女性に平均勤務年数　２０年（平成３２年度末）</t>
    <rPh sb="0" eb="2">
      <t>ジョセイ</t>
    </rPh>
    <rPh sb="3" eb="5">
      <t>ヘイキン</t>
    </rPh>
    <rPh sb="5" eb="7">
      <t>キンム</t>
    </rPh>
    <rPh sb="7" eb="9">
      <t>ネンスウ</t>
    </rPh>
    <rPh sb="12" eb="13">
      <t>ネン</t>
    </rPh>
    <rPh sb="14" eb="16">
      <t>ヘイセイ</t>
    </rPh>
    <rPh sb="18" eb="21">
      <t>ネンドマツ</t>
    </rPh>
    <phoneticPr fontId="1"/>
  </si>
  <si>
    <t>２０年</t>
    <rPh sb="2" eb="3">
      <t>ネン</t>
    </rPh>
    <phoneticPr fontId="1"/>
  </si>
  <si>
    <t>２７年度</t>
    <rPh sb="2" eb="3">
      <t>ネン</t>
    </rPh>
    <rPh sb="3" eb="4">
      <t>ド</t>
    </rPh>
    <phoneticPr fontId="1"/>
  </si>
  <si>
    <t>職員一人当たり・月当たりの平均超勤時間　１０時間以下　平成３２年度</t>
    <rPh sb="0" eb="2">
      <t>ショクイン</t>
    </rPh>
    <rPh sb="2" eb="4">
      <t>ヒトリ</t>
    </rPh>
    <rPh sb="4" eb="5">
      <t>ア</t>
    </rPh>
    <rPh sb="8" eb="9">
      <t>ツキ</t>
    </rPh>
    <rPh sb="9" eb="10">
      <t>ア</t>
    </rPh>
    <rPh sb="13" eb="15">
      <t>ヘイキン</t>
    </rPh>
    <rPh sb="15" eb="17">
      <t>チョウキン</t>
    </rPh>
    <rPh sb="17" eb="19">
      <t>ジカン</t>
    </rPh>
    <rPh sb="22" eb="26">
      <t>ジカンイカ</t>
    </rPh>
    <rPh sb="27" eb="29">
      <t>ヘイセイ</t>
    </rPh>
    <rPh sb="31" eb="33">
      <t>ネンド</t>
    </rPh>
    <phoneticPr fontId="1"/>
  </si>
  <si>
    <t>３時間以内</t>
    <rPh sb="1" eb="3">
      <t>ジカン</t>
    </rPh>
    <rPh sb="3" eb="5">
      <t>イナイ</t>
    </rPh>
    <phoneticPr fontId="1"/>
  </si>
  <si>
    <t>平成２８年度</t>
    <rPh sb="0" eb="2">
      <t>ヘイセイ</t>
    </rPh>
    <rPh sb="4" eb="6">
      <t>ネンド</t>
    </rPh>
    <phoneticPr fontId="1"/>
  </si>
  <si>
    <t>平成２７年度</t>
    <rPh sb="0" eb="2">
      <t>ヘイセイ</t>
    </rPh>
    <rPh sb="4" eb="6">
      <t>ネンド</t>
    </rPh>
    <phoneticPr fontId="1"/>
  </si>
  <si>
    <t>係長相当職に占める女性割合</t>
    <rPh sb="0" eb="2">
      <t>カカリチョウ</t>
    </rPh>
    <rPh sb="2" eb="4">
      <t>ソウトウ</t>
    </rPh>
    <rPh sb="4" eb="5">
      <t>ショク</t>
    </rPh>
    <rPh sb="6" eb="7">
      <t>シ</t>
    </rPh>
    <rPh sb="9" eb="11">
      <t>ジョセイ</t>
    </rPh>
    <rPh sb="11" eb="13">
      <t>ワリアイ</t>
    </rPh>
    <phoneticPr fontId="1"/>
  </si>
  <si>
    <t>・一般事務職</t>
    <rPh sb="1" eb="3">
      <t>イッパン</t>
    </rPh>
    <rPh sb="3" eb="5">
      <t>ジム</t>
    </rPh>
    <rPh sb="5" eb="6">
      <t>ショク</t>
    </rPh>
    <phoneticPr fontId="1"/>
  </si>
  <si>
    <t>%</t>
    <phoneticPr fontId="1"/>
  </si>
  <si>
    <t>・一般事務職　　　　　　　　　　　　　
・技術職</t>
    <rPh sb="1" eb="3">
      <t>イッパン</t>
    </rPh>
    <rPh sb="3" eb="5">
      <t>ジム</t>
    </rPh>
    <rPh sb="5" eb="6">
      <t>ショク</t>
    </rPh>
    <rPh sb="22" eb="24">
      <t>ギジュツ</t>
    </rPh>
    <rPh sb="24" eb="25">
      <t>ショク</t>
    </rPh>
    <phoneticPr fontId="1"/>
  </si>
  <si>
    <t>20
　　　　　0</t>
    <phoneticPr fontId="1"/>
  </si>
  <si>
    <t xml:space="preserve">・一般事務職         </t>
    <rPh sb="1" eb="3">
      <t>イッパン</t>
    </rPh>
    <rPh sb="3" eb="5">
      <t>ジム</t>
    </rPh>
    <rPh sb="5" eb="6">
      <t>ショク</t>
    </rPh>
    <phoneticPr fontId="1"/>
  </si>
  <si>
    <t>・一般事務職　
２０％
保健師　１００％　
看護師　１００％</t>
    <rPh sb="1" eb="3">
      <t>イッパン</t>
    </rPh>
    <rPh sb="3" eb="5">
      <t>ジム</t>
    </rPh>
    <rPh sb="5" eb="6">
      <t>ショク</t>
    </rPh>
    <rPh sb="12" eb="15">
      <t>ホケンシ</t>
    </rPh>
    <rPh sb="22" eb="25">
      <t>カンゴシ</t>
    </rPh>
    <phoneticPr fontId="1"/>
  </si>
  <si>
    <t>%</t>
    <phoneticPr fontId="1"/>
  </si>
  <si>
    <t>・一般事務職　0.6時間　　　　
・保健師　0時間
・看護師　0時間</t>
    <rPh sb="1" eb="3">
      <t>イッパン</t>
    </rPh>
    <rPh sb="3" eb="5">
      <t>ジム</t>
    </rPh>
    <rPh sb="5" eb="6">
      <t>ショク</t>
    </rPh>
    <rPh sb="10" eb="12">
      <t>ジカン</t>
    </rPh>
    <rPh sb="18" eb="21">
      <t>ホケンシ</t>
    </rPh>
    <rPh sb="23" eb="25">
      <t>ジカン</t>
    </rPh>
    <rPh sb="27" eb="30">
      <t>カンゴシ</t>
    </rPh>
    <rPh sb="32" eb="34">
      <t>ジカン</t>
    </rPh>
    <phoneticPr fontId="1"/>
  </si>
  <si>
    <t>%</t>
    <phoneticPr fontId="1"/>
  </si>
  <si>
    <t>①②⑤⑥⑦⑧⑨については平成28年度分、⑩については平成28年、③④⑪⑫⑬については平成29年4月1日</t>
    <rPh sb="12" eb="14">
      <t>ヘイセイ</t>
    </rPh>
    <rPh sb="16" eb="17">
      <t>ネン</t>
    </rPh>
    <rPh sb="17" eb="18">
      <t>ド</t>
    </rPh>
    <rPh sb="18" eb="19">
      <t>ブン</t>
    </rPh>
    <rPh sb="26" eb="28">
      <t>ヘイセイ</t>
    </rPh>
    <rPh sb="30" eb="31">
      <t>ネン</t>
    </rPh>
    <rPh sb="42" eb="44">
      <t>ヘイセイ</t>
    </rPh>
    <rPh sb="46" eb="47">
      <t>ネン</t>
    </rPh>
    <rPh sb="48" eb="49">
      <t>ガツ</t>
    </rPh>
    <rPh sb="50" eb="51">
      <t>ヒ</t>
    </rPh>
    <phoneticPr fontId="1"/>
  </si>
  <si>
    <t>www..town.kaminoseki.lg.jp/上関町特定事業主行動計画の公表について.html</t>
    <rPh sb="27" eb="30">
      <t>カミノセキチョウ</t>
    </rPh>
    <rPh sb="30" eb="32">
      <t>トクテイ</t>
    </rPh>
    <rPh sb="32" eb="35">
      <t>ジギョウヌシ</t>
    </rPh>
    <rPh sb="35" eb="37">
      <t>コウドウ</t>
    </rPh>
    <rPh sb="37" eb="39">
      <t>ケイカク</t>
    </rPh>
    <rPh sb="40" eb="42">
      <t>コウヒョウ</t>
    </rPh>
    <phoneticPr fontId="1"/>
  </si>
  <si>
    <t>採用試験の受験者数の女性割合</t>
    <rPh sb="0" eb="2">
      <t>サイヨウ</t>
    </rPh>
    <rPh sb="2" eb="4">
      <t>シケン</t>
    </rPh>
    <rPh sb="5" eb="8">
      <t>ジュケンシャ</t>
    </rPh>
    <rPh sb="8" eb="9">
      <t>スウ</t>
    </rPh>
    <rPh sb="10" eb="12">
      <t>ジョセイ</t>
    </rPh>
    <rPh sb="12" eb="14">
      <t>ワリアイ</t>
    </rPh>
    <phoneticPr fontId="1"/>
  </si>
  <si>
    <t>毎年度</t>
    <rPh sb="0" eb="3">
      <t>マイネンド</t>
    </rPh>
    <phoneticPr fontId="1"/>
  </si>
  <si>
    <t>平成29年5月</t>
    <rPh sb="0" eb="2">
      <t>ヘイセイ</t>
    </rPh>
    <rPh sb="4" eb="5">
      <t>トシ</t>
    </rPh>
    <rPh sb="6" eb="7">
      <t>ツキ</t>
    </rPh>
    <phoneticPr fontId="12"/>
  </si>
  <si>
    <t>周防大島町</t>
    <rPh sb="0" eb="4">
      <t>スオウオオシマ</t>
    </rPh>
    <rPh sb="4" eb="5">
      <t>チョウ</t>
    </rPh>
    <phoneticPr fontId="1"/>
  </si>
  <si>
    <t>育児休業取得率（女）
　　　　　〃　　　　 （男）
配偶者出産休暇（役場）
　　　　　〃　　　　 （病院）</t>
    <rPh sb="0" eb="2">
      <t>イクジ</t>
    </rPh>
    <rPh sb="2" eb="4">
      <t>キュウギョウ</t>
    </rPh>
    <rPh sb="4" eb="6">
      <t>シュトク</t>
    </rPh>
    <rPh sb="6" eb="7">
      <t>リツ</t>
    </rPh>
    <rPh sb="8" eb="9">
      <t>オンナ</t>
    </rPh>
    <rPh sb="23" eb="24">
      <t>オトコ</t>
    </rPh>
    <rPh sb="26" eb="29">
      <t>ハイグウシャ</t>
    </rPh>
    <rPh sb="29" eb="31">
      <t>シュッサン</t>
    </rPh>
    <rPh sb="31" eb="33">
      <t>キュウカ</t>
    </rPh>
    <rPh sb="34" eb="36">
      <t>ヤクバ</t>
    </rPh>
    <rPh sb="50" eb="52">
      <t>ビョウイン</t>
    </rPh>
    <phoneticPr fontId="1"/>
  </si>
  <si>
    <r>
      <t xml:space="preserve">100%
</t>
    </r>
    <r>
      <rPr>
        <sz val="9"/>
        <color theme="1"/>
        <rFont val="ＭＳ Ｐゴシック"/>
        <family val="3"/>
        <charset val="128"/>
        <scheme val="minor"/>
      </rPr>
      <t>1人以上</t>
    </r>
    <r>
      <rPr>
        <sz val="12"/>
        <color theme="1"/>
        <rFont val="ＭＳ Ｐゴシック"/>
        <family val="3"/>
        <charset val="128"/>
        <scheme val="minor"/>
      </rPr>
      <t xml:space="preserve">
100%
100%</t>
    </r>
    <rPh sb="6" eb="7">
      <t>ニン</t>
    </rPh>
    <rPh sb="7" eb="9">
      <t>イジョウ</t>
    </rPh>
    <phoneticPr fontId="1"/>
  </si>
  <si>
    <t>(32年度)</t>
    <rPh sb="3" eb="5">
      <t>ネンド</t>
    </rPh>
    <phoneticPr fontId="1"/>
  </si>
  <si>
    <t>100%
0%
0%
100%</t>
    <phoneticPr fontId="1"/>
  </si>
  <si>
    <t>(28年度)</t>
    <phoneticPr fontId="1"/>
  </si>
  <si>
    <t>100%
0%
67%
100%</t>
    <phoneticPr fontId="1"/>
  </si>
  <si>
    <t>(27年度)</t>
    <phoneticPr fontId="1"/>
  </si>
  <si>
    <t>管理職の女性割合（役場）
　　　　　 〃           （病院）</t>
    <rPh sb="0" eb="2">
      <t>カンリ</t>
    </rPh>
    <rPh sb="2" eb="3">
      <t>ショク</t>
    </rPh>
    <rPh sb="4" eb="6">
      <t>ジョセイ</t>
    </rPh>
    <rPh sb="6" eb="8">
      <t>ワリアイ</t>
    </rPh>
    <rPh sb="9" eb="11">
      <t>ヤクバ</t>
    </rPh>
    <rPh sb="32" eb="34">
      <t>ビョウイン</t>
    </rPh>
    <phoneticPr fontId="1"/>
  </si>
  <si>
    <t>10%
30%</t>
    <phoneticPr fontId="1"/>
  </si>
  <si>
    <t>0%
65%</t>
    <phoneticPr fontId="1"/>
  </si>
  <si>
    <t>3.3%
31.9%</t>
    <phoneticPr fontId="1"/>
  </si>
  <si>
    <t>%</t>
    <phoneticPr fontId="1"/>
  </si>
  <si>
    <t>%</t>
    <phoneticPr fontId="1"/>
  </si>
  <si>
    <t>○</t>
    <phoneticPr fontId="1"/>
  </si>
  <si>
    <t>平成29年10月</t>
    <rPh sb="0" eb="2">
      <t>ヘイセイ</t>
    </rPh>
    <rPh sb="4" eb="5">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</si>
</sst>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年&quot;"/>
    <numFmt numFmtId="177" formatCode="yyyy&quot;年&quot;m&quot;月&quot;d&quot;日&quot;;@"/>
    <numFmt numFmtId="178" formatCode="0_);[Red]\(0\)"/>
    <numFmt numFmtId="179" formatCode="0.0_);[Red]\(0.0\)"/>
    <numFmt numFmtId="180" formatCode="0.0%"/>
    <numFmt numFmtId="181" formatCode="0.00_);[Red]\(0.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i/>
      <sz val="11"/>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i/>
      <sz val="12"/>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6"/>
      <name val="ＭＳ Ｐゴシック"/>
      <family val="3"/>
      <charset val="128"/>
    </font>
    <font>
      <b/>
      <sz val="9"/>
      <color indexed="81"/>
      <name val="ＭＳ Ｐゴシック"/>
      <family val="3"/>
      <charset val="128"/>
    </font>
  </fonts>
  <fills count="7">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8" tint="0.3999450666829432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style="thin">
        <color indexed="64"/>
      </right>
      <top style="thin">
        <color indexed="64"/>
      </top>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302">
    <xf numFmtId="0" fontId="0" fillId="0" borderId="0" xfId="0">
      <alignment vertical="center"/>
    </xf>
    <xf numFmtId="0" fontId="3" fillId="0" borderId="0" xfId="0" applyFont="1" applyFill="1">
      <alignment vertical="center"/>
    </xf>
    <xf numFmtId="0" fontId="4" fillId="0" borderId="0" xfId="0" applyFont="1">
      <alignment vertical="center"/>
    </xf>
    <xf numFmtId="0" fontId="3" fillId="2" borderId="0" xfId="0" applyFont="1" applyFill="1" applyBorder="1" applyAlignment="1">
      <alignment horizontal="left" vertical="center"/>
    </xf>
    <xf numFmtId="0" fontId="3" fillId="2" borderId="0" xfId="0" applyFont="1" applyFill="1">
      <alignment vertical="center"/>
    </xf>
    <xf numFmtId="0" fontId="3" fillId="2" borderId="0" xfId="0" applyFont="1" applyFill="1" applyBorder="1" applyAlignment="1">
      <alignment horizontal="left" vertical="center" wrapText="1"/>
    </xf>
    <xf numFmtId="0" fontId="3" fillId="0" borderId="0" xfId="0" applyFont="1" applyBorder="1" applyAlignment="1">
      <alignment vertical="top"/>
    </xf>
    <xf numFmtId="0" fontId="3" fillId="0" borderId="8" xfId="0" applyFont="1" applyBorder="1" applyAlignment="1">
      <alignment vertical="top"/>
    </xf>
    <xf numFmtId="0" fontId="3" fillId="0" borderId="0" xfId="0" applyFont="1" applyAlignment="1">
      <alignment vertical="top"/>
    </xf>
    <xf numFmtId="0" fontId="6" fillId="0" borderId="0" xfId="0" applyFont="1">
      <alignment vertical="center"/>
    </xf>
    <xf numFmtId="0" fontId="3" fillId="0" borderId="0" xfId="0" applyFont="1" applyFill="1" applyBorder="1" applyAlignment="1">
      <alignment horizontal="left" vertical="center" wrapText="1"/>
    </xf>
    <xf numFmtId="0" fontId="8" fillId="0" borderId="8" xfId="0" applyFont="1" applyFill="1" applyBorder="1" applyAlignment="1">
      <alignment vertical="top" wrapText="1"/>
    </xf>
    <xf numFmtId="0" fontId="8" fillId="0" borderId="3" xfId="0" applyFont="1" applyBorder="1" applyAlignment="1">
      <alignment vertical="top"/>
    </xf>
    <xf numFmtId="9" fontId="8" fillId="0" borderId="8" xfId="0" applyNumberFormat="1" applyFont="1" applyFill="1" applyBorder="1" applyAlignment="1">
      <alignment vertical="top" wrapText="1"/>
    </xf>
    <xf numFmtId="9" fontId="8" fillId="0" borderId="8" xfId="0" quotePrefix="1" applyNumberFormat="1" applyFont="1" applyFill="1" applyBorder="1" applyAlignment="1">
      <alignment vertical="top" wrapText="1"/>
    </xf>
    <xf numFmtId="0" fontId="3" fillId="0" borderId="8" xfId="0" applyFont="1" applyBorder="1" applyAlignment="1">
      <alignment vertical="top" wrapText="1"/>
    </xf>
    <xf numFmtId="0" fontId="3" fillId="3" borderId="0" xfId="0" applyFont="1" applyFill="1" applyAlignment="1">
      <alignment horizontal="left" vertical="top"/>
    </xf>
    <xf numFmtId="0" fontId="3" fillId="0" borderId="17"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4" borderId="17" xfId="0" applyFont="1" applyFill="1" applyBorder="1" applyAlignment="1">
      <alignment vertical="center" wrapText="1"/>
    </xf>
    <xf numFmtId="0" fontId="5" fillId="4" borderId="1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0" borderId="0" xfId="0" applyFont="1">
      <alignment vertical="center"/>
    </xf>
    <xf numFmtId="0" fontId="9" fillId="0" borderId="0" xfId="0" applyFont="1">
      <alignment vertical="center"/>
    </xf>
    <xf numFmtId="0" fontId="9" fillId="0" borderId="0" xfId="0" applyFont="1" applyFill="1">
      <alignment vertical="center"/>
    </xf>
    <xf numFmtId="0" fontId="3" fillId="0" borderId="0" xfId="0" applyFont="1" applyFill="1" applyBorder="1" applyAlignment="1">
      <alignment horizontal="left" vertical="top"/>
    </xf>
    <xf numFmtId="0" fontId="3" fillId="0" borderId="23"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179" fontId="3" fillId="0" borderId="4" xfId="0" applyNumberFormat="1" applyFont="1" applyFill="1" applyBorder="1" applyAlignment="1">
      <alignment horizontal="right" vertical="top" wrapText="1"/>
    </xf>
    <xf numFmtId="0" fontId="3" fillId="0" borderId="5" xfId="0" applyFont="1" applyFill="1" applyBorder="1" applyAlignment="1">
      <alignment horizontal="left" vertical="top" wrapText="1"/>
    </xf>
    <xf numFmtId="0" fontId="3" fillId="0" borderId="4" xfId="0" applyFont="1" applyFill="1" applyBorder="1" applyAlignment="1">
      <alignment horizontal="left" vertical="top" wrapText="1"/>
    </xf>
    <xf numFmtId="178" fontId="3" fillId="0" borderId="4" xfId="0" applyNumberFormat="1" applyFont="1" applyFill="1" applyBorder="1" applyAlignment="1">
      <alignment horizontal="right" vertical="top" wrapText="1"/>
    </xf>
    <xf numFmtId="0" fontId="3" fillId="0" borderId="0" xfId="0" applyFont="1" applyFill="1" applyBorder="1" applyAlignment="1">
      <alignment vertical="center" wrapText="1"/>
    </xf>
    <xf numFmtId="0" fontId="9" fillId="0" borderId="8" xfId="0" applyFont="1" applyBorder="1" applyAlignment="1">
      <alignment vertical="top" wrapText="1"/>
    </xf>
    <xf numFmtId="0" fontId="9" fillId="0" borderId="0" xfId="0" applyFont="1" applyAlignment="1">
      <alignment vertical="top"/>
    </xf>
    <xf numFmtId="0" fontId="8" fillId="0" borderId="8" xfId="0" applyFont="1" applyFill="1" applyBorder="1" applyAlignment="1">
      <alignment horizontal="left" vertical="top" wrapText="1"/>
    </xf>
    <xf numFmtId="0" fontId="2" fillId="0" borderId="0" xfId="0" applyFont="1" applyBorder="1" applyAlignment="1">
      <alignment vertical="top"/>
    </xf>
    <xf numFmtId="0" fontId="3" fillId="0" borderId="0" xfId="0" applyFont="1" applyFill="1" applyBorder="1" applyAlignment="1">
      <alignment horizontal="left" vertical="top"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9" fontId="3" fillId="0" borderId="30" xfId="0" applyNumberFormat="1" applyFont="1" applyFill="1" applyBorder="1" applyAlignment="1">
      <alignment horizontal="left" vertical="top" wrapText="1"/>
    </xf>
    <xf numFmtId="180" fontId="3" fillId="0" borderId="30" xfId="0" applyNumberFormat="1" applyFont="1" applyFill="1" applyBorder="1" applyAlignment="1">
      <alignment horizontal="left" vertical="top" wrapText="1"/>
    </xf>
    <xf numFmtId="31" fontId="3" fillId="0" borderId="27" xfId="0" quotePrefix="1" applyNumberFormat="1" applyFont="1" applyFill="1" applyBorder="1" applyAlignment="1">
      <alignment horizontal="left" vertical="top" wrapText="1"/>
    </xf>
    <xf numFmtId="10" fontId="3" fillId="0" borderId="30" xfId="0" applyNumberFormat="1" applyFont="1" applyFill="1" applyBorder="1" applyAlignment="1">
      <alignment horizontal="left" vertical="top" wrapText="1"/>
    </xf>
    <xf numFmtId="57" fontId="3" fillId="0" borderId="19" xfId="0" quotePrefix="1" applyNumberFormat="1" applyFont="1" applyFill="1" applyBorder="1" applyAlignment="1">
      <alignment horizontal="left" vertical="top" wrapText="1"/>
    </xf>
    <xf numFmtId="0" fontId="3" fillId="0" borderId="0" xfId="0" applyFont="1" applyFill="1" applyBorder="1" applyAlignment="1">
      <alignment horizontal="left" vertical="top" wrapText="1"/>
    </xf>
    <xf numFmtId="179" fontId="3" fillId="0" borderId="0" xfId="0" applyNumberFormat="1" applyFont="1" applyFill="1" applyBorder="1" applyAlignment="1">
      <alignment horizontal="right" vertical="top" wrapText="1"/>
    </xf>
    <xf numFmtId="178" fontId="3" fillId="0" borderId="0" xfId="0" applyNumberFormat="1" applyFont="1" applyFill="1" applyBorder="1" applyAlignment="1">
      <alignment horizontal="right" vertical="top" wrapText="1"/>
    </xf>
    <xf numFmtId="0" fontId="3" fillId="0" borderId="0" xfId="0" applyFont="1" applyFill="1" applyBorder="1" applyAlignment="1">
      <alignment horizontal="left" vertical="top"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2"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10" fontId="3" fillId="0" borderId="15" xfId="0" applyNumberFormat="1" applyFont="1" applyFill="1" applyBorder="1" applyAlignment="1">
      <alignment horizontal="left" vertical="top" wrapText="1"/>
    </xf>
    <xf numFmtId="0" fontId="3" fillId="0" borderId="6" xfId="0" applyFont="1" applyFill="1" applyBorder="1" applyAlignment="1">
      <alignment horizontal="left" vertical="top" wrapText="1"/>
    </xf>
    <xf numFmtId="9" fontId="3" fillId="0" borderId="15" xfId="0" applyNumberFormat="1"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9" fontId="3" fillId="0" borderId="4" xfId="0" applyNumberFormat="1" applyFont="1" applyFill="1" applyBorder="1" applyAlignment="1">
      <alignment vertical="top" wrapText="1"/>
    </xf>
    <xf numFmtId="0" fontId="3" fillId="0" borderId="3" xfId="0" applyFont="1" applyFill="1" applyBorder="1" applyAlignment="1">
      <alignment vertical="top" wrapText="1"/>
    </xf>
    <xf numFmtId="0" fontId="3" fillId="0" borderId="6" xfId="0" applyFont="1" applyFill="1" applyBorder="1" applyAlignment="1">
      <alignment vertical="top" wrapText="1"/>
    </xf>
    <xf numFmtId="55" fontId="3" fillId="0" borderId="3" xfId="0" applyNumberFormat="1" applyFont="1" applyFill="1" applyBorder="1" applyAlignment="1">
      <alignment horizontal="left" vertical="top" wrapText="1"/>
    </xf>
    <xf numFmtId="179" fontId="3" fillId="0" borderId="6" xfId="0" applyNumberFormat="1" applyFont="1" applyFill="1" applyBorder="1" applyAlignment="1">
      <alignment horizontal="right" vertical="top" wrapText="1"/>
    </xf>
    <xf numFmtId="179" fontId="3" fillId="0" borderId="18" xfId="0" applyNumberFormat="1" applyFont="1" applyFill="1" applyBorder="1" applyAlignment="1">
      <alignment horizontal="right" vertical="top" wrapText="1"/>
    </xf>
    <xf numFmtId="178" fontId="3" fillId="0" borderId="18" xfId="0" applyNumberFormat="1" applyFont="1" applyFill="1" applyBorder="1" applyAlignment="1">
      <alignment horizontal="righ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1" fillId="0" borderId="0" xfId="0" applyFont="1">
      <alignment vertical="center"/>
    </xf>
    <xf numFmtId="0" fontId="11" fillId="0" borderId="3" xfId="0" applyFont="1" applyFill="1" applyBorder="1" applyAlignment="1">
      <alignment horizontal="center" vertical="center" wrapText="1"/>
    </xf>
    <xf numFmtId="0" fontId="11" fillId="0" borderId="23"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27" xfId="0" applyFont="1" applyFill="1" applyBorder="1" applyAlignment="1">
      <alignment horizontal="left" vertical="top" wrapText="1"/>
    </xf>
    <xf numFmtId="180" fontId="11" fillId="0" borderId="30" xfId="0" applyNumberFormat="1" applyFont="1" applyFill="1" applyBorder="1" applyAlignment="1">
      <alignment horizontal="left" vertical="top" wrapText="1"/>
    </xf>
    <xf numFmtId="0" fontId="11" fillId="0" borderId="18" xfId="0" applyFont="1" applyFill="1" applyBorder="1" applyAlignment="1">
      <alignment horizontal="left" vertical="top" wrapText="1"/>
    </xf>
    <xf numFmtId="0" fontId="11" fillId="0" borderId="19" xfId="0" applyFont="1" applyFill="1" applyBorder="1" applyAlignment="1">
      <alignment horizontal="left" vertical="top" wrapText="1"/>
    </xf>
    <xf numFmtId="9" fontId="11" fillId="0" borderId="30" xfId="0" applyNumberFormat="1"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0" xfId="0" applyFont="1" applyFill="1" applyBorder="1" applyAlignment="1">
      <alignment horizontal="left" vertical="center" wrapText="1"/>
    </xf>
    <xf numFmtId="0" fontId="3" fillId="0" borderId="27" xfId="0" quotePrefix="1" applyFont="1" applyFill="1" applyBorder="1" applyAlignment="1">
      <alignment horizontal="left" vertical="top" wrapText="1"/>
    </xf>
    <xf numFmtId="179" fontId="3" fillId="0" borderId="8" xfId="0" applyNumberFormat="1" applyFont="1" applyFill="1" applyBorder="1" applyAlignment="1">
      <alignment horizontal="right" vertical="top" wrapText="1"/>
    </xf>
    <xf numFmtId="0" fontId="3" fillId="0" borderId="0" xfId="0" applyFont="1" applyFill="1" applyBorder="1" applyAlignment="1">
      <alignment horizontal="left" vertical="top" wrapText="1"/>
    </xf>
    <xf numFmtId="0" fontId="3" fillId="0" borderId="3" xfId="0" applyFont="1" applyFill="1" applyBorder="1" applyAlignment="1">
      <alignment horizontal="center" vertical="center" wrapText="1"/>
    </xf>
    <xf numFmtId="9" fontId="3" fillId="0" borderId="0" xfId="0" applyNumberFormat="1" applyFont="1" applyFill="1" applyBorder="1" applyAlignment="1">
      <alignment horizontal="left" vertical="top" wrapText="1"/>
    </xf>
    <xf numFmtId="0" fontId="3" fillId="0" borderId="3" xfId="0" applyFont="1" applyFill="1" applyBorder="1" applyAlignment="1">
      <alignment vertical="center" wrapText="1"/>
    </xf>
    <xf numFmtId="10" fontId="3" fillId="0" borderId="30" xfId="0" applyNumberFormat="1" applyFont="1" applyFill="1" applyBorder="1" applyAlignment="1">
      <alignment horizontal="left" vertical="top" shrinkToFit="1"/>
    </xf>
    <xf numFmtId="0" fontId="3" fillId="0" borderId="17" xfId="0" applyFont="1" applyFill="1" applyBorder="1" applyAlignment="1">
      <alignment horizontal="left" vertical="center" wrapText="1"/>
    </xf>
    <xf numFmtId="0" fontId="3" fillId="0" borderId="2" xfId="0" applyFont="1" applyFill="1" applyBorder="1" applyAlignment="1">
      <alignment horizontal="left" vertical="center" wrapText="1"/>
    </xf>
    <xf numFmtId="180" fontId="3" fillId="0" borderId="30" xfId="0" applyNumberFormat="1" applyFont="1" applyFill="1" applyBorder="1" applyAlignment="1">
      <alignment horizontal="center" vertical="top" wrapText="1"/>
    </xf>
    <xf numFmtId="0" fontId="3" fillId="0" borderId="30" xfId="0" applyFont="1" applyFill="1" applyBorder="1" applyAlignment="1">
      <alignment horizontal="center" vertical="top" wrapText="1"/>
    </xf>
    <xf numFmtId="0" fontId="3" fillId="0" borderId="27" xfId="0" applyFont="1" applyFill="1" applyBorder="1" applyAlignment="1">
      <alignment horizontal="center" vertical="top" wrapText="1"/>
    </xf>
    <xf numFmtId="9" fontId="3" fillId="0" borderId="30" xfId="0" applyNumberFormat="1"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4" xfId="0" applyFont="1" applyFill="1" applyBorder="1" applyAlignment="1">
      <alignment horizontal="right" vertical="top" wrapText="1"/>
    </xf>
    <xf numFmtId="0" fontId="9" fillId="0" borderId="0" xfId="0" applyFont="1" applyBorder="1" applyAlignment="1">
      <alignment vertical="center"/>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4" xfId="0" applyFont="1" applyFill="1" applyBorder="1" applyAlignment="1">
      <alignment vertical="center" wrapText="1"/>
    </xf>
    <xf numFmtId="0" fontId="3" fillId="0" borderId="13" xfId="0" applyFont="1" applyFill="1" applyBorder="1" applyAlignment="1">
      <alignment vertical="center" wrapText="1"/>
    </xf>
    <xf numFmtId="0" fontId="3" fillId="5" borderId="1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0" xfId="0" applyFont="1" applyBorder="1" applyAlignment="1">
      <alignment vertical="center" wrapText="1"/>
    </xf>
    <xf numFmtId="0" fontId="3" fillId="0" borderId="4" xfId="0" applyFont="1" applyFill="1" applyBorder="1" applyAlignment="1">
      <alignment vertical="top" wrapText="1"/>
    </xf>
    <xf numFmtId="180" fontId="3" fillId="0" borderId="15" xfId="0" applyNumberFormat="1"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11" xfId="0" applyFont="1" applyFill="1" applyBorder="1" applyAlignment="1">
      <alignment horizontal="left" vertical="top" wrapText="1"/>
    </xf>
    <xf numFmtId="179" fontId="3" fillId="0" borderId="10" xfId="0" applyNumberFormat="1" applyFont="1" applyFill="1" applyBorder="1" applyAlignment="1">
      <alignment horizontal="right" vertical="top" wrapText="1"/>
    </xf>
    <xf numFmtId="179" fontId="3" fillId="0" borderId="17" xfId="0" applyNumberFormat="1" applyFont="1" applyFill="1" applyBorder="1" applyAlignment="1">
      <alignment horizontal="right" vertical="top" wrapText="1"/>
    </xf>
    <xf numFmtId="0" fontId="3" fillId="0" borderId="10" xfId="0" applyFont="1" applyFill="1" applyBorder="1" applyAlignment="1">
      <alignment horizontal="left" vertical="top" wrapText="1"/>
    </xf>
    <xf numFmtId="178" fontId="3" fillId="0" borderId="17" xfId="0" applyNumberFormat="1" applyFont="1" applyFill="1" applyBorder="1" applyAlignment="1">
      <alignment horizontal="right" vertical="top" wrapText="1"/>
    </xf>
    <xf numFmtId="0" fontId="5" fillId="0" borderId="3" xfId="0" applyFont="1" applyFill="1" applyBorder="1" applyAlignment="1">
      <alignment horizontal="left" vertical="top" wrapText="1"/>
    </xf>
    <xf numFmtId="0" fontId="3" fillId="0" borderId="10" xfId="0" applyFont="1" applyFill="1" applyBorder="1" applyAlignment="1">
      <alignment vertical="center" wrapText="1"/>
    </xf>
    <xf numFmtId="0" fontId="3" fillId="0" borderId="17" xfId="0" applyFont="1" applyFill="1" applyBorder="1" applyAlignment="1">
      <alignment vertical="center" wrapText="1"/>
    </xf>
    <xf numFmtId="0" fontId="3" fillId="0" borderId="8" xfId="0" applyFont="1" applyFill="1" applyBorder="1" applyAlignment="1">
      <alignment vertical="center" wrapText="1"/>
    </xf>
    <xf numFmtId="0" fontId="3" fillId="0" borderId="18" xfId="0" applyFont="1" applyFill="1" applyBorder="1" applyAlignment="1">
      <alignment vertical="center" wrapText="1"/>
    </xf>
    <xf numFmtId="0" fontId="3" fillId="0" borderId="2" xfId="0" applyFont="1" applyFill="1" applyBorder="1" applyAlignment="1">
      <alignment vertical="top" wrapText="1"/>
    </xf>
    <xf numFmtId="0" fontId="3" fillId="0" borderId="24" xfId="0" applyFont="1" applyBorder="1" applyAlignment="1">
      <alignment vertical="top"/>
    </xf>
    <xf numFmtId="0" fontId="3" fillId="0" borderId="24" xfId="0" applyFont="1" applyBorder="1" applyAlignment="1">
      <alignment vertical="top" wrapText="1"/>
    </xf>
    <xf numFmtId="0" fontId="3" fillId="0" borderId="11" xfId="0" applyFont="1" applyBorder="1" applyAlignment="1">
      <alignment vertical="top"/>
    </xf>
    <xf numFmtId="0" fontId="3" fillId="0" borderId="21" xfId="0" applyFont="1" applyBorder="1" applyAlignment="1">
      <alignment vertical="top"/>
    </xf>
    <xf numFmtId="180" fontId="3" fillId="0" borderId="24" xfId="0" applyNumberFormat="1" applyFont="1" applyBorder="1" applyAlignment="1">
      <alignment vertical="top"/>
    </xf>
    <xf numFmtId="0" fontId="3" fillId="0" borderId="33" xfId="0" applyFont="1" applyBorder="1" applyAlignment="1">
      <alignment vertical="top"/>
    </xf>
    <xf numFmtId="0" fontId="9" fillId="0" borderId="0" xfId="0" applyFont="1" applyBorder="1">
      <alignment vertical="center"/>
    </xf>
    <xf numFmtId="0" fontId="3" fillId="0" borderId="6" xfId="0" applyFont="1" applyFill="1" applyBorder="1" applyAlignment="1">
      <alignment vertical="center" wrapText="1"/>
    </xf>
    <xf numFmtId="9" fontId="3" fillId="0" borderId="8" xfId="0" applyNumberFormat="1" applyFont="1" applyFill="1" applyBorder="1" applyAlignment="1">
      <alignment horizontal="left" vertical="top" wrapText="1"/>
    </xf>
    <xf numFmtId="180" fontId="3" fillId="0" borderId="8" xfId="0" applyNumberFormat="1" applyFont="1" applyFill="1" applyBorder="1" applyAlignment="1">
      <alignment horizontal="left" vertical="top" wrapText="1"/>
    </xf>
    <xf numFmtId="180" fontId="3" fillId="0" borderId="0" xfId="0" applyNumberFormat="1" applyFont="1" applyFill="1" applyBorder="1" applyAlignment="1">
      <alignment horizontal="center" vertical="top" wrapText="1"/>
    </xf>
    <xf numFmtId="180" fontId="3" fillId="0" borderId="15" xfId="0" applyNumberFormat="1" applyFont="1" applyFill="1" applyBorder="1" applyAlignment="1">
      <alignment horizontal="center" vertical="top" wrapText="1"/>
    </xf>
    <xf numFmtId="9" fontId="3" fillId="0" borderId="15" xfId="0" applyNumberFormat="1" applyFont="1" applyFill="1" applyBorder="1" applyAlignment="1">
      <alignment horizontal="center" vertical="top" wrapText="1"/>
    </xf>
    <xf numFmtId="9" fontId="3" fillId="0" borderId="0"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6" xfId="0" applyFont="1" applyFill="1" applyBorder="1" applyAlignment="1">
      <alignment horizontal="center" vertical="top" wrapText="1"/>
    </xf>
    <xf numFmtId="9" fontId="3" fillId="0" borderId="28" xfId="0" applyNumberFormat="1" applyFont="1" applyFill="1" applyBorder="1" applyAlignment="1">
      <alignment horizontal="center" vertical="top" wrapText="1"/>
    </xf>
    <xf numFmtId="0" fontId="3" fillId="5" borderId="14" xfId="0" applyFont="1" applyFill="1" applyBorder="1" applyAlignment="1">
      <alignment vertical="center" wrapText="1"/>
    </xf>
    <xf numFmtId="0" fontId="9" fillId="0" borderId="3" xfId="0" applyFont="1" applyBorder="1" applyAlignment="1">
      <alignment horizontal="center" vertical="center"/>
    </xf>
    <xf numFmtId="0" fontId="3" fillId="5" borderId="0" xfId="0" applyFont="1" applyFill="1" applyBorder="1" applyAlignment="1">
      <alignment vertical="center" wrapText="1"/>
    </xf>
    <xf numFmtId="0" fontId="3" fillId="5" borderId="3" xfId="0" applyFont="1" applyFill="1" applyBorder="1" applyAlignment="1">
      <alignment vertical="center" wrapText="1"/>
    </xf>
    <xf numFmtId="9" fontId="3" fillId="5" borderId="0" xfId="0" applyNumberFormat="1" applyFont="1" applyFill="1" applyBorder="1" applyAlignment="1">
      <alignment vertical="center" wrapText="1"/>
    </xf>
    <xf numFmtId="9" fontId="3" fillId="5" borderId="0" xfId="0" quotePrefix="1" applyNumberFormat="1" applyFont="1" applyFill="1" applyBorder="1" applyAlignment="1">
      <alignment vertical="center" wrapText="1"/>
    </xf>
    <xf numFmtId="0" fontId="3" fillId="5" borderId="13" xfId="0" applyFont="1" applyFill="1" applyBorder="1" applyAlignment="1">
      <alignment vertical="center" wrapText="1"/>
    </xf>
    <xf numFmtId="9" fontId="3" fillId="5" borderId="13" xfId="0" applyNumberFormat="1" applyFont="1" applyFill="1" applyBorder="1" applyAlignment="1">
      <alignment vertical="center" wrapText="1"/>
    </xf>
    <xf numFmtId="9" fontId="3" fillId="5" borderId="12" xfId="0" quotePrefix="1" applyNumberFormat="1" applyFont="1" applyFill="1" applyBorder="1" applyAlignment="1">
      <alignment vertical="center" wrapText="1"/>
    </xf>
    <xf numFmtId="0" fontId="3" fillId="5" borderId="4" xfId="0" applyFont="1" applyFill="1" applyBorder="1" applyAlignment="1">
      <alignment vertical="center" wrapText="1"/>
    </xf>
    <xf numFmtId="0" fontId="3" fillId="0" borderId="12" xfId="0" applyFont="1" applyFill="1" applyBorder="1" applyAlignment="1">
      <alignment vertical="center" wrapText="1"/>
    </xf>
    <xf numFmtId="9" fontId="3" fillId="0" borderId="13" xfId="0" applyNumberFormat="1"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applyFill="1" applyBorder="1" applyAlignment="1">
      <alignment vertical="top" wrapText="1"/>
    </xf>
    <xf numFmtId="9" fontId="3" fillId="0" borderId="0" xfId="0" applyNumberFormat="1" applyFont="1" applyFill="1" applyBorder="1" applyAlignment="1">
      <alignment vertical="top" wrapText="1"/>
    </xf>
    <xf numFmtId="177" fontId="9" fillId="0" borderId="0" xfId="0" applyNumberFormat="1" applyFont="1" applyBorder="1" applyAlignment="1">
      <alignment vertical="center"/>
    </xf>
    <xf numFmtId="0" fontId="3" fillId="0" borderId="12" xfId="0" applyFont="1" applyFill="1" applyBorder="1" applyAlignment="1">
      <alignment vertical="top" wrapText="1"/>
    </xf>
    <xf numFmtId="9" fontId="3" fillId="0" borderId="13" xfId="0" applyNumberFormat="1" applyFont="1" applyFill="1" applyBorder="1" applyAlignment="1">
      <alignment vertical="top" wrapText="1"/>
    </xf>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3" fillId="0" borderId="1" xfId="0" applyFont="1" applyBorder="1" applyAlignment="1">
      <alignment vertical="top"/>
    </xf>
    <xf numFmtId="0" fontId="3" fillId="0" borderId="10" xfId="0" applyFont="1" applyFill="1" applyBorder="1" applyAlignment="1">
      <alignment vertical="top" wrapText="1"/>
    </xf>
    <xf numFmtId="0" fontId="3" fillId="0" borderId="28" xfId="0" applyFont="1" applyFill="1" applyBorder="1" applyAlignment="1">
      <alignment vertical="top" wrapText="1"/>
    </xf>
    <xf numFmtId="0" fontId="3" fillId="5" borderId="24"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33" xfId="0" applyFont="1" applyFill="1" applyBorder="1" applyAlignment="1">
      <alignment horizontal="left" vertical="top" wrapText="1"/>
    </xf>
    <xf numFmtId="9" fontId="3" fillId="0" borderId="8" xfId="0" applyNumberFormat="1" applyFont="1" applyFill="1" applyBorder="1" applyAlignment="1">
      <alignment vertical="center" wrapText="1"/>
    </xf>
    <xf numFmtId="0" fontId="11" fillId="0" borderId="4" xfId="0" applyFont="1" applyFill="1" applyBorder="1" applyAlignment="1">
      <alignment horizontal="left" vertical="top" wrapText="1"/>
    </xf>
    <xf numFmtId="9" fontId="11" fillId="0" borderId="6" xfId="0" applyNumberFormat="1" applyFont="1" applyFill="1" applyBorder="1" applyAlignment="1">
      <alignment horizontal="left" vertical="top" wrapText="1"/>
    </xf>
    <xf numFmtId="0" fontId="11" fillId="0" borderId="6" xfId="0" applyFont="1" applyFill="1" applyBorder="1" applyAlignment="1">
      <alignment horizontal="left" vertical="top" wrapText="1"/>
    </xf>
    <xf numFmtId="180" fontId="11" fillId="0" borderId="6" xfId="0" applyNumberFormat="1" applyFont="1" applyFill="1" applyBorder="1" applyAlignment="1">
      <alignment horizontal="left" vertical="top" wrapText="1"/>
    </xf>
    <xf numFmtId="0" fontId="11" fillId="0" borderId="5" xfId="0" applyFont="1" applyFill="1" applyBorder="1" applyAlignment="1">
      <alignment horizontal="left" vertical="top" wrapText="1"/>
    </xf>
    <xf numFmtId="9" fontId="3" fillId="0" borderId="29" xfId="0" applyNumberFormat="1" applyFont="1" applyFill="1" applyBorder="1" applyAlignment="1">
      <alignment horizontal="left" vertical="top" wrapText="1"/>
    </xf>
    <xf numFmtId="0" fontId="3" fillId="0" borderId="26" xfId="0" quotePrefix="1" applyFont="1" applyFill="1" applyBorder="1" applyAlignment="1">
      <alignment horizontal="left" vertical="top" wrapText="1"/>
    </xf>
    <xf numFmtId="181" fontId="3" fillId="0" borderId="4" xfId="0" applyNumberFormat="1" applyFont="1" applyFill="1" applyBorder="1" applyAlignment="1">
      <alignment horizontal="right" vertical="top" wrapText="1"/>
    </xf>
    <xf numFmtId="180" fontId="3" fillId="0" borderId="4" xfId="0" applyNumberFormat="1" applyFont="1" applyFill="1" applyBorder="1" applyAlignment="1">
      <alignment horizontal="right" vertical="top" wrapText="1"/>
    </xf>
    <xf numFmtId="0" fontId="5" fillId="0" borderId="19" xfId="0" applyFont="1" applyFill="1" applyBorder="1" applyAlignment="1">
      <alignment horizontal="left" vertical="top" wrapText="1"/>
    </xf>
    <xf numFmtId="0" fontId="3" fillId="0" borderId="4" xfId="1" applyNumberFormat="1" applyFont="1" applyFill="1" applyBorder="1" applyAlignment="1">
      <alignment horizontal="right" vertical="top" wrapText="1"/>
    </xf>
    <xf numFmtId="0" fontId="9" fillId="0" borderId="5" xfId="0" applyFont="1" applyFill="1" applyBorder="1" applyAlignment="1">
      <alignment horizontal="left" vertical="top" wrapText="1"/>
    </xf>
    <xf numFmtId="0" fontId="9" fillId="0" borderId="18" xfId="0" applyFont="1" applyFill="1" applyBorder="1">
      <alignment vertical="center"/>
    </xf>
    <xf numFmtId="0" fontId="9" fillId="0" borderId="6" xfId="0" applyFont="1" applyFill="1" applyBorder="1" applyAlignment="1">
      <alignment vertical="top" wrapText="1"/>
    </xf>
    <xf numFmtId="0" fontId="9" fillId="0" borderId="19" xfId="0" applyFont="1" applyFill="1" applyBorder="1">
      <alignment vertical="center"/>
    </xf>
    <xf numFmtId="0" fontId="2" fillId="0" borderId="3" xfId="0" applyFont="1" applyFill="1" applyBorder="1" applyAlignment="1">
      <alignment vertical="center" wrapText="1"/>
    </xf>
    <xf numFmtId="179" fontId="3" fillId="0" borderId="4" xfId="0" applyNumberFormat="1" applyFont="1" applyFill="1" applyBorder="1" applyAlignment="1">
      <alignment horizontal="right" vertical="center" wrapText="1"/>
    </xf>
    <xf numFmtId="0" fontId="3" fillId="0" borderId="5"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9" fillId="0" borderId="3" xfId="0" applyFont="1" applyFill="1" applyBorder="1" applyAlignment="1">
      <alignment vertical="center"/>
    </xf>
    <xf numFmtId="178" fontId="9" fillId="0" borderId="3" xfId="0" applyNumberFormat="1" applyFont="1" applyFill="1" applyBorder="1" applyAlignment="1">
      <alignment vertical="center"/>
    </xf>
    <xf numFmtId="0" fontId="9" fillId="0" borderId="3" xfId="0" applyFont="1" applyFill="1" applyBorder="1" applyAlignment="1">
      <alignment vertical="center" wrapText="1"/>
    </xf>
    <xf numFmtId="179" fontId="9" fillId="0" borderId="3" xfId="0" applyNumberFormat="1" applyFont="1" applyFill="1" applyBorder="1" applyAlignment="1">
      <alignment vertical="center"/>
    </xf>
    <xf numFmtId="9" fontId="9" fillId="0" borderId="3" xfId="0" applyNumberFormat="1" applyFont="1" applyFill="1" applyBorder="1" applyAlignment="1">
      <alignment vertical="center"/>
    </xf>
    <xf numFmtId="179" fontId="9" fillId="0" borderId="3" xfId="0" applyNumberFormat="1" applyFont="1" applyFill="1" applyBorder="1" applyAlignment="1">
      <alignment vertical="center" wrapText="1"/>
    </xf>
    <xf numFmtId="176" fontId="9" fillId="0" borderId="3" xfId="0" applyNumberFormat="1" applyFont="1" applyFill="1" applyBorder="1" applyAlignment="1">
      <alignment vertical="center" wrapText="1"/>
    </xf>
    <xf numFmtId="0" fontId="9" fillId="0" borderId="0" xfId="0" applyFont="1" applyFill="1" applyBorder="1" applyAlignment="1">
      <alignment vertical="center"/>
    </xf>
    <xf numFmtId="178" fontId="9" fillId="0" borderId="0" xfId="0" applyNumberFormat="1" applyFont="1" applyFill="1" applyBorder="1" applyAlignment="1">
      <alignment vertical="center"/>
    </xf>
    <xf numFmtId="0" fontId="9" fillId="0" borderId="0" xfId="0" applyFont="1" applyFill="1" applyBorder="1" applyAlignment="1">
      <alignment vertical="center" wrapText="1"/>
    </xf>
    <xf numFmtId="179" fontId="9" fillId="0" borderId="0" xfId="0" applyNumberFormat="1" applyFont="1" applyFill="1" applyBorder="1" applyAlignment="1">
      <alignment vertical="center"/>
    </xf>
    <xf numFmtId="9" fontId="9" fillId="0" borderId="0" xfId="0" applyNumberFormat="1" applyFont="1" applyFill="1" applyBorder="1" applyAlignment="1">
      <alignment vertical="center"/>
    </xf>
    <xf numFmtId="179" fontId="9" fillId="0" borderId="0" xfId="0" applyNumberFormat="1" applyFont="1" applyFill="1" applyBorder="1" applyAlignment="1">
      <alignment vertical="center" wrapText="1"/>
    </xf>
    <xf numFmtId="176" fontId="9" fillId="0" borderId="0" xfId="0" applyNumberFormat="1" applyFont="1" applyFill="1" applyBorder="1" applyAlignment="1">
      <alignment vertical="center" wrapText="1"/>
    </xf>
    <xf numFmtId="0" fontId="2" fillId="0" borderId="0" xfId="0" applyFont="1" applyFill="1" applyBorder="1" applyAlignment="1">
      <alignment vertical="center" wrapText="1"/>
    </xf>
    <xf numFmtId="177" fontId="9" fillId="0" borderId="0" xfId="0" applyNumberFormat="1" applyFont="1" applyFill="1" applyBorder="1" applyAlignment="1">
      <alignment vertical="center"/>
    </xf>
    <xf numFmtId="179" fontId="11" fillId="0" borderId="4" xfId="0" applyNumberFormat="1" applyFont="1" applyFill="1" applyBorder="1" applyAlignment="1">
      <alignment horizontal="right" vertical="top" wrapText="1"/>
    </xf>
    <xf numFmtId="179" fontId="0" fillId="0" borderId="4" xfId="0" applyNumberFormat="1" applyFont="1" applyFill="1" applyBorder="1" applyAlignment="1">
      <alignment horizontal="right" vertical="top" wrapText="1"/>
    </xf>
    <xf numFmtId="0" fontId="0" fillId="0" borderId="5" xfId="0" applyFont="1" applyFill="1" applyBorder="1" applyAlignment="1">
      <alignment horizontal="right" vertical="top" wrapText="1"/>
    </xf>
    <xf numFmtId="178" fontId="11" fillId="0" borderId="4" xfId="0" applyNumberFormat="1" applyFont="1" applyFill="1" applyBorder="1" applyAlignment="1">
      <alignment horizontal="right" vertical="top" wrapText="1"/>
    </xf>
    <xf numFmtId="180" fontId="3" fillId="0" borderId="30" xfId="0" applyNumberFormat="1" applyFont="1" applyFill="1" applyBorder="1" applyAlignment="1">
      <alignment horizontal="left" vertical="top"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top" wrapText="1"/>
    </xf>
    <xf numFmtId="57" fontId="3" fillId="0" borderId="0" xfId="0" applyNumberFormat="1" applyFont="1" applyFill="1" applyBorder="1" applyAlignment="1">
      <alignment horizontal="left" vertical="top" wrapText="1"/>
    </xf>
    <xf numFmtId="57" fontId="3" fillId="0" borderId="3" xfId="0" applyNumberFormat="1" applyFont="1" applyFill="1" applyBorder="1" applyAlignment="1">
      <alignment horizontal="left" vertical="top" wrapText="1"/>
    </xf>
    <xf numFmtId="180" fontId="3" fillId="0" borderId="15" xfId="1"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9" fontId="3" fillId="0" borderId="28" xfId="0" applyNumberFormat="1" applyFont="1" applyFill="1" applyBorder="1" applyAlignment="1">
      <alignment horizontal="left" vertical="top" wrapText="1"/>
    </xf>
    <xf numFmtId="10" fontId="3" fillId="0" borderId="28" xfId="0" applyNumberFormat="1" applyFont="1" applyFill="1" applyBorder="1" applyAlignment="1">
      <alignment horizontal="left" vertical="top" wrapText="1"/>
    </xf>
    <xf numFmtId="57" fontId="3" fillId="0" borderId="16" xfId="0" applyNumberFormat="1" applyFont="1" applyFill="1" applyBorder="1" applyAlignment="1">
      <alignment horizontal="left" vertical="top" wrapText="1"/>
    </xf>
    <xf numFmtId="0" fontId="3" fillId="0" borderId="5" xfId="0" applyFont="1" applyFill="1" applyBorder="1" applyAlignment="1">
      <alignment horizontal="left" vertical="top"/>
    </xf>
    <xf numFmtId="177" fontId="9" fillId="6"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xf>
    <xf numFmtId="177" fontId="9" fillId="6" borderId="3" xfId="0" applyNumberFormat="1" applyFont="1" applyFill="1" applyBorder="1" applyAlignment="1">
      <alignment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9" fillId="4" borderId="11" xfId="0" applyFont="1" applyFill="1" applyBorder="1" applyAlignment="1">
      <alignment vertical="center" wrapText="1"/>
    </xf>
    <xf numFmtId="0" fontId="9" fillId="4" borderId="7" xfId="0" applyFont="1" applyFill="1" applyBorder="1" applyAlignment="1">
      <alignment vertical="center" wrapText="1"/>
    </xf>
    <xf numFmtId="0" fontId="9" fillId="4" borderId="20" xfId="0" applyFont="1" applyFill="1" applyBorder="1" applyAlignment="1">
      <alignment vertical="center" wrapText="1"/>
    </xf>
    <xf numFmtId="0" fontId="9" fillId="4" borderId="17" xfId="0" applyFont="1" applyFill="1" applyBorder="1" applyAlignment="1">
      <alignment vertical="center" wrapText="1"/>
    </xf>
    <xf numFmtId="0" fontId="9" fillId="4" borderId="19" xfId="0" applyFont="1" applyFill="1" applyBorder="1" applyAlignment="1">
      <alignment vertical="center" wrapText="1"/>
    </xf>
    <xf numFmtId="0" fontId="3" fillId="4" borderId="1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4"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 fillId="4" borderId="3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3" borderId="4" xfId="0" applyFont="1" applyFill="1" applyBorder="1" applyAlignment="1">
      <alignment horizontal="left" vertical="top"/>
    </xf>
    <xf numFmtId="0" fontId="3" fillId="3" borderId="6" xfId="0" applyFont="1" applyFill="1" applyBorder="1" applyAlignment="1">
      <alignment horizontal="left" vertical="top"/>
    </xf>
    <xf numFmtId="0" fontId="3" fillId="3" borderId="5" xfId="0" applyFont="1" applyFill="1" applyBorder="1" applyAlignment="1">
      <alignment horizontal="left" vertical="top"/>
    </xf>
    <xf numFmtId="0" fontId="3" fillId="4" borderId="4" xfId="0" applyFont="1" applyFill="1" applyBorder="1" applyAlignment="1">
      <alignment horizontal="left" vertical="top"/>
    </xf>
    <xf numFmtId="0" fontId="3" fillId="4" borderId="6" xfId="0" applyFont="1" applyFill="1" applyBorder="1" applyAlignment="1">
      <alignment horizontal="left" vertical="top"/>
    </xf>
    <xf numFmtId="0" fontId="3" fillId="4" borderId="5" xfId="0" applyFont="1" applyFill="1" applyBorder="1" applyAlignment="1">
      <alignment horizontal="left" vertical="top"/>
    </xf>
    <xf numFmtId="0" fontId="3" fillId="3" borderId="1"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2" xfId="0" applyFont="1" applyFill="1" applyBorder="1" applyAlignment="1">
      <alignment horizontal="left" vertical="top" wrapText="1"/>
    </xf>
    <xf numFmtId="0" fontId="9" fillId="4" borderId="6" xfId="0" applyFont="1" applyFill="1" applyBorder="1" applyAlignment="1">
      <alignment horizontal="left" vertical="center" wrapText="1"/>
    </xf>
    <xf numFmtId="0" fontId="9" fillId="4" borderId="6" xfId="0" applyFont="1" applyFill="1" applyBorder="1" applyAlignment="1">
      <alignment vertical="center" wrapText="1"/>
    </xf>
    <xf numFmtId="0" fontId="9" fillId="4" borderId="5" xfId="0" applyFont="1" applyFill="1" applyBorder="1" applyAlignment="1">
      <alignment vertical="center" wrapText="1"/>
    </xf>
    <xf numFmtId="0" fontId="3" fillId="4" borderId="1"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0" borderId="0" xfId="0" applyFont="1" applyBorder="1" applyAlignment="1">
      <alignment horizontal="left" vertical="top" wrapText="1"/>
    </xf>
    <xf numFmtId="0" fontId="9"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Border="1"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0000"/>
  </sheetPr>
  <dimension ref="A1:EA36"/>
  <sheetViews>
    <sheetView tabSelected="1" view="pageBreakPreview" zoomScale="75" zoomScaleNormal="100" zoomScaleSheetLayoutView="75" workbookViewId="0">
      <pane xSplit="4" topLeftCell="E1" activePane="topRight" state="frozen"/>
      <selection pane="topRight" activeCell="DQ4" sqref="DQ4:DQ8"/>
    </sheetView>
  </sheetViews>
  <sheetFormatPr defaultRowHeight="13.5" x14ac:dyDescent="0.15"/>
  <cols>
    <col min="1" max="1" width="4" style="26" bestFit="1" customWidth="1"/>
    <col min="2" max="2" width="4.25" style="26" customWidth="1"/>
    <col min="3" max="3" width="8.25" style="26" customWidth="1"/>
    <col min="4" max="4" width="7.125" style="26" customWidth="1"/>
    <col min="5" max="5" width="23.5" style="26" customWidth="1"/>
    <col min="6" max="11" width="6.5" style="26" customWidth="1"/>
    <col min="12" max="12" width="26.375" style="26" customWidth="1"/>
    <col min="13" max="18" width="6.625" style="26" customWidth="1"/>
    <col min="19" max="19" width="27.5" style="26" customWidth="1"/>
    <col min="20" max="25" width="6.5" style="26" customWidth="1"/>
    <col min="26" max="26" width="26.375" style="26" customWidth="1"/>
    <col min="27" max="32" width="6.625" style="26" customWidth="1"/>
    <col min="33" max="33" width="24.125" style="26" customWidth="1"/>
    <col min="34" max="37" width="6.625" style="26" customWidth="1"/>
    <col min="38" max="38" width="6.75" style="26" customWidth="1"/>
    <col min="39" max="39" width="6.625" style="26" customWidth="1"/>
    <col min="40" max="40" width="18.5" style="26" customWidth="1"/>
    <col min="41" max="41" width="12.875" style="26" customWidth="1"/>
    <col min="42" max="42" width="3" style="27" customWidth="1"/>
    <col min="43" max="43" width="10.5" style="26" customWidth="1"/>
    <col min="44" max="44" width="8.625" style="26" customWidth="1"/>
    <col min="45" max="45" width="7.125" style="26" customWidth="1"/>
    <col min="46" max="46" width="15.125" style="26" customWidth="1"/>
    <col min="47" max="47" width="10.5" style="26" customWidth="1"/>
    <col min="48" max="48" width="8.625" style="26" customWidth="1"/>
    <col min="49" max="49" width="7.125" style="26" customWidth="1"/>
    <col min="50" max="50" width="15.125" style="26" customWidth="1"/>
    <col min="51" max="51" width="10.5" style="26" customWidth="1"/>
    <col min="52" max="52" width="8.625" style="26" customWidth="1"/>
    <col min="53" max="53" width="7.125" style="26" customWidth="1"/>
    <col min="54" max="54" width="15.125" style="26" customWidth="1"/>
    <col min="55" max="55" width="10.5" style="26" customWidth="1"/>
    <col min="56" max="56" width="8.625" style="26" customWidth="1"/>
    <col min="57" max="57" width="7.125" style="26" customWidth="1"/>
    <col min="58" max="58" width="15.125" style="26" customWidth="1"/>
    <col min="59" max="59" width="10.5" style="26" customWidth="1"/>
    <col min="60" max="60" width="8.625" style="26" customWidth="1"/>
    <col min="61" max="61" width="7.125" style="26" customWidth="1"/>
    <col min="62" max="62" width="15.125" style="26" customWidth="1"/>
    <col min="63" max="63" width="10.5" style="26" customWidth="1"/>
    <col min="64" max="64" width="8.625" style="26" customWidth="1"/>
    <col min="65" max="65" width="7.125" style="26" customWidth="1"/>
    <col min="66" max="66" width="15.125" style="26" customWidth="1"/>
    <col min="67" max="67" width="10.5" style="26" customWidth="1"/>
    <col min="68" max="68" width="8.625" style="26" customWidth="1"/>
    <col min="69" max="69" width="7.125" style="26" customWidth="1"/>
    <col min="70" max="70" width="8.625" style="26" customWidth="1"/>
    <col min="71" max="71" width="7.125" style="26" customWidth="1"/>
    <col min="72" max="72" width="8.625" style="26" customWidth="1"/>
    <col min="73" max="73" width="7.125" style="26" customWidth="1"/>
    <col min="74" max="74" width="8.625" style="26" customWidth="1"/>
    <col min="75" max="75" width="7.125" style="26" customWidth="1"/>
    <col min="76" max="76" width="10.5" style="26" customWidth="1"/>
    <col min="77" max="77" width="8.625" style="26" customWidth="1"/>
    <col min="78" max="78" width="7.125" style="26" customWidth="1"/>
    <col min="79" max="79" width="15.125" style="26" customWidth="1"/>
    <col min="80" max="80" width="10.5" style="26" customWidth="1"/>
    <col min="81" max="81" width="8.625" style="26" customWidth="1"/>
    <col min="82" max="82" width="7.125" style="26" customWidth="1"/>
    <col min="83" max="83" width="15.125" style="26" customWidth="1"/>
    <col min="84" max="84" width="10.5" style="26" customWidth="1"/>
    <col min="85" max="85" width="8.625" style="26" customWidth="1"/>
    <col min="86" max="86" width="7.125" style="26" customWidth="1"/>
    <col min="87" max="87" width="15.125" style="26" customWidth="1"/>
    <col min="88" max="88" width="10.5" style="26" customWidth="1"/>
    <col min="89" max="89" width="8.625" style="26" customWidth="1"/>
    <col min="90" max="90" width="7.125" style="26" customWidth="1"/>
    <col min="91" max="91" width="15.125" style="26" customWidth="1"/>
    <col min="92" max="92" width="8.625" style="26" customWidth="1"/>
    <col min="93" max="93" width="7.125" style="26" customWidth="1"/>
    <col min="94" max="94" width="8.625" style="26" customWidth="1"/>
    <col min="95" max="95" width="7.125" style="26" customWidth="1"/>
    <col min="96" max="96" width="10.5" style="26" customWidth="1"/>
    <col min="97" max="97" width="8.625" style="26" customWidth="1"/>
    <col min="98" max="98" width="7.125" style="26" customWidth="1"/>
    <col min="99" max="99" width="15.125" style="26" customWidth="1"/>
    <col min="100" max="100" width="10.5" style="26" customWidth="1"/>
    <col min="101" max="101" width="8.625" style="26" customWidth="1"/>
    <col min="102" max="102" width="7.125" style="26" customWidth="1"/>
    <col min="103" max="103" width="15.125" style="26" customWidth="1"/>
    <col min="104" max="104" width="8.625" style="26" customWidth="1"/>
    <col min="105" max="105" width="7.125" style="26" customWidth="1"/>
    <col min="106" max="106" width="8.625" style="26" customWidth="1"/>
    <col min="107" max="107" width="7.125" style="26" customWidth="1"/>
    <col min="108" max="108" width="8.625" style="26" customWidth="1"/>
    <col min="109" max="109" width="7.125" style="26" customWidth="1"/>
    <col min="110" max="110" width="8.625" style="26" customWidth="1"/>
    <col min="111" max="111" width="7.125" style="26" customWidth="1"/>
    <col min="112" max="112" width="8.625" style="26" customWidth="1"/>
    <col min="113" max="113" width="7.125" style="26" customWidth="1"/>
    <col min="114" max="114" width="8.625" style="26" customWidth="1"/>
    <col min="115" max="115" width="7.125" style="26" customWidth="1"/>
    <col min="116" max="116" width="8.625" style="26" customWidth="1"/>
    <col min="117" max="117" width="7.125" style="26" customWidth="1"/>
    <col min="118" max="118" width="8.625" style="26" customWidth="1"/>
    <col min="119" max="119" width="7.125" style="26" customWidth="1"/>
    <col min="120" max="120" width="20.625" style="26" customWidth="1"/>
    <col min="121" max="121" width="16.125" style="26" customWidth="1"/>
    <col min="122" max="122" width="17.625" style="26" bestFit="1" customWidth="1"/>
    <col min="123" max="123" width="14.125" style="26" customWidth="1"/>
    <col min="124" max="16384" width="9" style="26"/>
  </cols>
  <sheetData>
    <row r="1" spans="3:131" s="25" customFormat="1" ht="18" customHeight="1" x14ac:dyDescent="0.15">
      <c r="C1" s="9" t="s">
        <v>59</v>
      </c>
      <c r="AN1" s="26"/>
      <c r="AO1" s="26"/>
      <c r="AP1" s="27"/>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row>
    <row r="2" spans="3:131" s="25" customFormat="1" ht="18" customHeight="1" x14ac:dyDescent="0.15">
      <c r="C2" s="9" t="s">
        <v>68</v>
      </c>
      <c r="AN2" s="26"/>
      <c r="AO2" s="26"/>
      <c r="AP2" s="27"/>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row>
    <row r="3" spans="3:131" s="4" customFormat="1" ht="21.75" customHeight="1" x14ac:dyDescent="0.15">
      <c r="C3" s="277" t="s">
        <v>0</v>
      </c>
      <c r="D3" s="277" t="s">
        <v>69</v>
      </c>
      <c r="E3" s="280" t="s">
        <v>3</v>
      </c>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c r="AO3" s="282"/>
      <c r="AP3" s="28"/>
      <c r="AQ3" s="283" t="s">
        <v>70</v>
      </c>
      <c r="AR3" s="284"/>
      <c r="AS3" s="284"/>
      <c r="AT3" s="284"/>
      <c r="AU3" s="284"/>
      <c r="AV3" s="284"/>
      <c r="AW3" s="284"/>
      <c r="AX3" s="284"/>
      <c r="AY3" s="284"/>
      <c r="AZ3" s="284"/>
      <c r="BA3" s="284"/>
      <c r="BB3" s="284"/>
      <c r="BC3" s="284"/>
      <c r="BD3" s="284"/>
      <c r="BE3" s="284"/>
      <c r="BF3" s="284"/>
      <c r="BG3" s="284"/>
      <c r="BH3" s="284"/>
      <c r="BI3" s="284"/>
      <c r="BJ3" s="284"/>
      <c r="BK3" s="284"/>
      <c r="BL3" s="284"/>
      <c r="BM3" s="284"/>
      <c r="BN3" s="284"/>
      <c r="BO3" s="284"/>
      <c r="BP3" s="284"/>
      <c r="BQ3" s="284"/>
      <c r="BR3" s="284"/>
      <c r="BS3" s="284"/>
      <c r="BT3" s="284"/>
      <c r="BU3" s="284"/>
      <c r="BV3" s="284"/>
      <c r="BW3" s="284"/>
      <c r="BX3" s="284"/>
      <c r="BY3" s="284"/>
      <c r="BZ3" s="284"/>
      <c r="CA3" s="284"/>
      <c r="CB3" s="284"/>
      <c r="CC3" s="284"/>
      <c r="CD3" s="284"/>
      <c r="CE3" s="284"/>
      <c r="CF3" s="284"/>
      <c r="CG3" s="284"/>
      <c r="CH3" s="284"/>
      <c r="CI3" s="284"/>
      <c r="CJ3" s="284"/>
      <c r="CK3" s="284"/>
      <c r="CL3" s="284"/>
      <c r="CM3" s="284"/>
      <c r="CN3" s="284"/>
      <c r="CO3" s="284"/>
      <c r="CP3" s="284"/>
      <c r="CQ3" s="284"/>
      <c r="CR3" s="284"/>
      <c r="CS3" s="284"/>
      <c r="CT3" s="284"/>
      <c r="CU3" s="284"/>
      <c r="CV3" s="284"/>
      <c r="CW3" s="284"/>
      <c r="CX3" s="284"/>
      <c r="CY3" s="284"/>
      <c r="CZ3" s="284"/>
      <c r="DA3" s="284"/>
      <c r="DB3" s="284"/>
      <c r="DC3" s="284"/>
      <c r="DD3" s="284"/>
      <c r="DE3" s="284"/>
      <c r="DF3" s="284"/>
      <c r="DG3" s="284"/>
      <c r="DH3" s="284"/>
      <c r="DI3" s="284"/>
      <c r="DJ3" s="284"/>
      <c r="DK3" s="284"/>
      <c r="DL3" s="284"/>
      <c r="DM3" s="284"/>
      <c r="DN3" s="284"/>
      <c r="DO3" s="284"/>
      <c r="DP3" s="284"/>
      <c r="DQ3" s="284"/>
      <c r="DR3" s="285"/>
      <c r="DS3" s="3"/>
    </row>
    <row r="4" spans="3:131" s="4" customFormat="1" ht="21.75" customHeight="1" x14ac:dyDescent="0.15">
      <c r="C4" s="278"/>
      <c r="D4" s="278"/>
      <c r="E4" s="16" t="s">
        <v>53</v>
      </c>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286" t="s">
        <v>54</v>
      </c>
      <c r="AO4" s="286" t="s">
        <v>57</v>
      </c>
      <c r="AP4" s="43"/>
      <c r="AQ4" s="268" t="s">
        <v>60</v>
      </c>
      <c r="AR4" s="289"/>
      <c r="AS4" s="289"/>
      <c r="AT4" s="289"/>
      <c r="AU4" s="289"/>
      <c r="AV4" s="289"/>
      <c r="AW4" s="289"/>
      <c r="AX4" s="289"/>
      <c r="AY4" s="290"/>
      <c r="AZ4" s="290"/>
      <c r="BA4" s="290"/>
      <c r="BB4" s="290"/>
      <c r="BC4" s="290"/>
      <c r="BD4" s="290"/>
      <c r="BE4" s="290"/>
      <c r="BF4" s="290"/>
      <c r="BG4" s="290"/>
      <c r="BH4" s="290"/>
      <c r="BI4" s="290"/>
      <c r="BJ4" s="290"/>
      <c r="BK4" s="290"/>
      <c r="BL4" s="290"/>
      <c r="BM4" s="290"/>
      <c r="BN4" s="290"/>
      <c r="BO4" s="290"/>
      <c r="BP4" s="290"/>
      <c r="BQ4" s="290"/>
      <c r="BR4" s="290"/>
      <c r="BS4" s="290"/>
      <c r="BT4" s="290"/>
      <c r="BU4" s="290"/>
      <c r="BV4" s="290"/>
      <c r="BW4" s="290"/>
      <c r="BX4" s="290"/>
      <c r="BY4" s="290"/>
      <c r="BZ4" s="290"/>
      <c r="CA4" s="290"/>
      <c r="CB4" s="290"/>
      <c r="CC4" s="290"/>
      <c r="CD4" s="290"/>
      <c r="CE4" s="290"/>
      <c r="CF4" s="290"/>
      <c r="CG4" s="290"/>
      <c r="CH4" s="290"/>
      <c r="CI4" s="290"/>
      <c r="CJ4" s="290"/>
      <c r="CK4" s="290"/>
      <c r="CL4" s="290"/>
      <c r="CM4" s="290"/>
      <c r="CN4" s="290"/>
      <c r="CO4" s="290"/>
      <c r="CP4" s="290"/>
      <c r="CQ4" s="290"/>
      <c r="CR4" s="290"/>
      <c r="CS4" s="290"/>
      <c r="CT4" s="290"/>
      <c r="CU4" s="290"/>
      <c r="CV4" s="290"/>
      <c r="CW4" s="290"/>
      <c r="CX4" s="290"/>
      <c r="CY4" s="290"/>
      <c r="CZ4" s="290"/>
      <c r="DA4" s="290"/>
      <c r="DB4" s="290"/>
      <c r="DC4" s="290"/>
      <c r="DD4" s="290"/>
      <c r="DE4" s="290"/>
      <c r="DF4" s="290"/>
      <c r="DG4" s="290"/>
      <c r="DH4" s="290"/>
      <c r="DI4" s="290"/>
      <c r="DJ4" s="290"/>
      <c r="DK4" s="290"/>
      <c r="DL4" s="290"/>
      <c r="DM4" s="290"/>
      <c r="DN4" s="290"/>
      <c r="DO4" s="290"/>
      <c r="DP4" s="291"/>
      <c r="DQ4" s="292" t="s">
        <v>55</v>
      </c>
      <c r="DR4" s="292" t="s">
        <v>58</v>
      </c>
      <c r="DS4" s="5"/>
    </row>
    <row r="5" spans="3:131" s="4" customFormat="1" ht="44.25" customHeight="1" x14ac:dyDescent="0.15">
      <c r="C5" s="278"/>
      <c r="D5" s="278"/>
      <c r="E5" s="295" t="s">
        <v>6</v>
      </c>
      <c r="F5" s="296"/>
      <c r="G5" s="296"/>
      <c r="H5" s="296"/>
      <c r="I5" s="296"/>
      <c r="J5" s="296"/>
      <c r="K5" s="296"/>
      <c r="L5" s="295" t="s">
        <v>4</v>
      </c>
      <c r="M5" s="296"/>
      <c r="N5" s="296"/>
      <c r="O5" s="296"/>
      <c r="P5" s="296"/>
      <c r="Q5" s="296"/>
      <c r="R5" s="297"/>
      <c r="S5" s="295" t="s">
        <v>5</v>
      </c>
      <c r="T5" s="296"/>
      <c r="U5" s="296"/>
      <c r="V5" s="296"/>
      <c r="W5" s="296"/>
      <c r="X5" s="296"/>
      <c r="Y5" s="296"/>
      <c r="Z5" s="295" t="s">
        <v>7</v>
      </c>
      <c r="AA5" s="296"/>
      <c r="AB5" s="296"/>
      <c r="AC5" s="296"/>
      <c r="AD5" s="296"/>
      <c r="AE5" s="296"/>
      <c r="AF5" s="297"/>
      <c r="AG5" s="295" t="s">
        <v>8</v>
      </c>
      <c r="AH5" s="296"/>
      <c r="AI5" s="296"/>
      <c r="AJ5" s="296"/>
      <c r="AK5" s="296"/>
      <c r="AL5" s="296"/>
      <c r="AM5" s="296"/>
      <c r="AN5" s="287"/>
      <c r="AO5" s="287"/>
      <c r="AP5" s="43"/>
      <c r="AQ5" s="275" t="s">
        <v>22</v>
      </c>
      <c r="AR5" s="276"/>
      <c r="AS5" s="276"/>
      <c r="AT5" s="276"/>
      <c r="AU5" s="276"/>
      <c r="AV5" s="276"/>
      <c r="AW5" s="276"/>
      <c r="AX5" s="276"/>
      <c r="AY5" s="275" t="s">
        <v>23</v>
      </c>
      <c r="AZ5" s="276"/>
      <c r="BA5" s="276"/>
      <c r="BB5" s="276"/>
      <c r="BC5" s="276"/>
      <c r="BD5" s="276"/>
      <c r="BE5" s="276"/>
      <c r="BF5" s="276"/>
      <c r="BG5" s="275" t="s">
        <v>24</v>
      </c>
      <c r="BH5" s="276"/>
      <c r="BI5" s="276"/>
      <c r="BJ5" s="276"/>
      <c r="BK5" s="276"/>
      <c r="BL5" s="276"/>
      <c r="BM5" s="276"/>
      <c r="BN5" s="276"/>
      <c r="BO5" s="262" t="s">
        <v>25</v>
      </c>
      <c r="BP5" s="263"/>
      <c r="BQ5" s="263"/>
      <c r="BR5" s="263"/>
      <c r="BS5" s="263"/>
      <c r="BT5" s="262" t="s">
        <v>26</v>
      </c>
      <c r="BU5" s="263"/>
      <c r="BV5" s="263"/>
      <c r="BW5" s="263"/>
      <c r="BX5" s="268" t="s">
        <v>62</v>
      </c>
      <c r="BY5" s="269"/>
      <c r="BZ5" s="269"/>
      <c r="CA5" s="269"/>
      <c r="CB5" s="269"/>
      <c r="CC5" s="269"/>
      <c r="CD5" s="269"/>
      <c r="CE5" s="270"/>
      <c r="CF5" s="271" t="s">
        <v>61</v>
      </c>
      <c r="CG5" s="233"/>
      <c r="CH5" s="233"/>
      <c r="CI5" s="233"/>
      <c r="CJ5" s="233"/>
      <c r="CK5" s="233"/>
      <c r="CL5" s="233"/>
      <c r="CM5" s="234"/>
      <c r="CN5" s="235" t="s">
        <v>29</v>
      </c>
      <c r="CO5" s="256"/>
      <c r="CP5" s="235" t="s">
        <v>63</v>
      </c>
      <c r="CQ5" s="236"/>
      <c r="CR5" s="232" t="s">
        <v>27</v>
      </c>
      <c r="CS5" s="243"/>
      <c r="CT5" s="243"/>
      <c r="CU5" s="243"/>
      <c r="CV5" s="243"/>
      <c r="CW5" s="243"/>
      <c r="CX5" s="243"/>
      <c r="CY5" s="244"/>
      <c r="CZ5" s="235" t="s">
        <v>65</v>
      </c>
      <c r="DA5" s="236"/>
      <c r="DB5" s="235" t="s">
        <v>64</v>
      </c>
      <c r="DC5" s="236"/>
      <c r="DD5" s="232" t="s">
        <v>28</v>
      </c>
      <c r="DE5" s="243"/>
      <c r="DF5" s="243"/>
      <c r="DG5" s="243"/>
      <c r="DH5" s="243"/>
      <c r="DI5" s="243"/>
      <c r="DJ5" s="243"/>
      <c r="DK5" s="244"/>
      <c r="DL5" s="232" t="s">
        <v>66</v>
      </c>
      <c r="DM5" s="243"/>
      <c r="DN5" s="243"/>
      <c r="DO5" s="244"/>
      <c r="DP5" s="240" t="s">
        <v>67</v>
      </c>
      <c r="DQ5" s="293"/>
      <c r="DR5" s="293"/>
      <c r="DS5" s="5"/>
    </row>
    <row r="6" spans="3:131" s="4" customFormat="1" ht="26.25" customHeight="1" x14ac:dyDescent="0.15">
      <c r="C6" s="278"/>
      <c r="D6" s="278"/>
      <c r="E6" s="247" t="s">
        <v>1</v>
      </c>
      <c r="F6" s="250" t="s">
        <v>2</v>
      </c>
      <c r="G6" s="253" t="s">
        <v>32</v>
      </c>
      <c r="H6" s="250" t="s">
        <v>71</v>
      </c>
      <c r="I6" s="253" t="s">
        <v>32</v>
      </c>
      <c r="J6" s="250" t="s">
        <v>72</v>
      </c>
      <c r="K6" s="272" t="s">
        <v>32</v>
      </c>
      <c r="L6" s="247" t="s">
        <v>1</v>
      </c>
      <c r="M6" s="250" t="s">
        <v>2</v>
      </c>
      <c r="N6" s="253" t="s">
        <v>32</v>
      </c>
      <c r="O6" s="250" t="s">
        <v>71</v>
      </c>
      <c r="P6" s="253" t="s">
        <v>32</v>
      </c>
      <c r="Q6" s="250" t="s">
        <v>72</v>
      </c>
      <c r="R6" s="272" t="s">
        <v>32</v>
      </c>
      <c r="S6" s="247" t="s">
        <v>1</v>
      </c>
      <c r="T6" s="250" t="s">
        <v>2</v>
      </c>
      <c r="U6" s="253" t="s">
        <v>32</v>
      </c>
      <c r="V6" s="250" t="s">
        <v>71</v>
      </c>
      <c r="W6" s="253" t="s">
        <v>32</v>
      </c>
      <c r="X6" s="250" t="s">
        <v>72</v>
      </c>
      <c r="Y6" s="272" t="s">
        <v>32</v>
      </c>
      <c r="Z6" s="247" t="s">
        <v>1</v>
      </c>
      <c r="AA6" s="250" t="s">
        <v>2</v>
      </c>
      <c r="AB6" s="253" t="s">
        <v>32</v>
      </c>
      <c r="AC6" s="250" t="s">
        <v>71</v>
      </c>
      <c r="AD6" s="253" t="s">
        <v>32</v>
      </c>
      <c r="AE6" s="250" t="s">
        <v>72</v>
      </c>
      <c r="AF6" s="272" t="s">
        <v>32</v>
      </c>
      <c r="AG6" s="247" t="s">
        <v>1</v>
      </c>
      <c r="AH6" s="250" t="s">
        <v>2</v>
      </c>
      <c r="AI6" s="253" t="s">
        <v>32</v>
      </c>
      <c r="AJ6" s="250" t="s">
        <v>71</v>
      </c>
      <c r="AK6" s="253" t="s">
        <v>32</v>
      </c>
      <c r="AL6" s="250" t="s">
        <v>72</v>
      </c>
      <c r="AM6" s="272" t="s">
        <v>32</v>
      </c>
      <c r="AN6" s="287"/>
      <c r="AO6" s="287"/>
      <c r="AP6" s="43"/>
      <c r="AQ6" s="232" t="s">
        <v>9</v>
      </c>
      <c r="AR6" s="233"/>
      <c r="AS6" s="233"/>
      <c r="AT6" s="234"/>
      <c r="AU6" s="232" t="s">
        <v>10</v>
      </c>
      <c r="AV6" s="233"/>
      <c r="AW6" s="233"/>
      <c r="AX6" s="234"/>
      <c r="AY6" s="232" t="s">
        <v>9</v>
      </c>
      <c r="AZ6" s="233"/>
      <c r="BA6" s="233"/>
      <c r="BB6" s="234"/>
      <c r="BC6" s="232" t="s">
        <v>10</v>
      </c>
      <c r="BD6" s="233"/>
      <c r="BE6" s="233"/>
      <c r="BF6" s="234"/>
      <c r="BG6" s="232" t="s">
        <v>9</v>
      </c>
      <c r="BH6" s="233"/>
      <c r="BI6" s="233"/>
      <c r="BJ6" s="234"/>
      <c r="BK6" s="232" t="s">
        <v>10</v>
      </c>
      <c r="BL6" s="233"/>
      <c r="BM6" s="233"/>
      <c r="BN6" s="234"/>
      <c r="BO6" s="262" t="s">
        <v>11</v>
      </c>
      <c r="BP6" s="235" t="s">
        <v>12</v>
      </c>
      <c r="BQ6" s="236"/>
      <c r="BR6" s="235" t="s">
        <v>13</v>
      </c>
      <c r="BS6" s="236"/>
      <c r="BT6" s="235" t="s">
        <v>12</v>
      </c>
      <c r="BU6" s="236"/>
      <c r="BV6" s="235" t="s">
        <v>13</v>
      </c>
      <c r="BW6" s="236"/>
      <c r="BX6" s="232" t="s">
        <v>9</v>
      </c>
      <c r="BY6" s="233"/>
      <c r="BZ6" s="233"/>
      <c r="CA6" s="234"/>
      <c r="CB6" s="232" t="s">
        <v>10</v>
      </c>
      <c r="CC6" s="233"/>
      <c r="CD6" s="233"/>
      <c r="CE6" s="234"/>
      <c r="CF6" s="232" t="s">
        <v>9</v>
      </c>
      <c r="CG6" s="233"/>
      <c r="CH6" s="233"/>
      <c r="CI6" s="234"/>
      <c r="CJ6" s="232" t="s">
        <v>10</v>
      </c>
      <c r="CK6" s="233"/>
      <c r="CL6" s="233"/>
      <c r="CM6" s="234"/>
      <c r="CN6" s="257"/>
      <c r="CO6" s="258"/>
      <c r="CP6" s="237"/>
      <c r="CQ6" s="238"/>
      <c r="CR6" s="232" t="s">
        <v>9</v>
      </c>
      <c r="CS6" s="233"/>
      <c r="CT6" s="233"/>
      <c r="CU6" s="234"/>
      <c r="CV6" s="232" t="s">
        <v>10</v>
      </c>
      <c r="CW6" s="233"/>
      <c r="CX6" s="233"/>
      <c r="CY6" s="234"/>
      <c r="CZ6" s="237"/>
      <c r="DA6" s="238"/>
      <c r="DB6" s="237"/>
      <c r="DC6" s="238"/>
      <c r="DD6" s="235" t="s">
        <v>14</v>
      </c>
      <c r="DE6" s="236"/>
      <c r="DF6" s="235" t="s">
        <v>15</v>
      </c>
      <c r="DG6" s="236"/>
      <c r="DH6" s="235" t="s">
        <v>16</v>
      </c>
      <c r="DI6" s="236"/>
      <c r="DJ6" s="235" t="s">
        <v>17</v>
      </c>
      <c r="DK6" s="236"/>
      <c r="DL6" s="264" t="s">
        <v>12</v>
      </c>
      <c r="DM6" s="265"/>
      <c r="DN6" s="266" t="s">
        <v>13</v>
      </c>
      <c r="DO6" s="267"/>
      <c r="DP6" s="245"/>
      <c r="DQ6" s="293"/>
      <c r="DR6" s="293"/>
      <c r="DS6" s="5"/>
    </row>
    <row r="7" spans="3:131" s="4" customFormat="1" ht="26.25" customHeight="1" x14ac:dyDescent="0.15">
      <c r="C7" s="278"/>
      <c r="D7" s="278"/>
      <c r="E7" s="248"/>
      <c r="F7" s="251"/>
      <c r="G7" s="254"/>
      <c r="H7" s="251"/>
      <c r="I7" s="254"/>
      <c r="J7" s="251"/>
      <c r="K7" s="273"/>
      <c r="L7" s="248"/>
      <c r="M7" s="251"/>
      <c r="N7" s="254"/>
      <c r="O7" s="251"/>
      <c r="P7" s="254"/>
      <c r="Q7" s="251"/>
      <c r="R7" s="273"/>
      <c r="S7" s="248"/>
      <c r="T7" s="251"/>
      <c r="U7" s="254"/>
      <c r="V7" s="251"/>
      <c r="W7" s="254"/>
      <c r="X7" s="251"/>
      <c r="Y7" s="273"/>
      <c r="Z7" s="248"/>
      <c r="AA7" s="251"/>
      <c r="AB7" s="254"/>
      <c r="AC7" s="251"/>
      <c r="AD7" s="254"/>
      <c r="AE7" s="251"/>
      <c r="AF7" s="273"/>
      <c r="AG7" s="248"/>
      <c r="AH7" s="251"/>
      <c r="AI7" s="254"/>
      <c r="AJ7" s="251"/>
      <c r="AK7" s="254"/>
      <c r="AL7" s="251"/>
      <c r="AM7" s="273"/>
      <c r="AN7" s="287"/>
      <c r="AO7" s="287"/>
      <c r="AP7" s="43"/>
      <c r="AQ7" s="235" t="s">
        <v>18</v>
      </c>
      <c r="AR7" s="239"/>
      <c r="AS7" s="236"/>
      <c r="AT7" s="240" t="s">
        <v>19</v>
      </c>
      <c r="AU7" s="235" t="s">
        <v>18</v>
      </c>
      <c r="AV7" s="239"/>
      <c r="AW7" s="236"/>
      <c r="AX7" s="236" t="s">
        <v>19</v>
      </c>
      <c r="AY7" s="235" t="s">
        <v>18</v>
      </c>
      <c r="AZ7" s="239"/>
      <c r="BA7" s="236"/>
      <c r="BB7" s="240" t="s">
        <v>19</v>
      </c>
      <c r="BC7" s="235" t="s">
        <v>18</v>
      </c>
      <c r="BD7" s="239"/>
      <c r="BE7" s="236"/>
      <c r="BF7" s="236" t="s">
        <v>19</v>
      </c>
      <c r="BG7" s="235" t="s">
        <v>18</v>
      </c>
      <c r="BH7" s="239"/>
      <c r="BI7" s="236"/>
      <c r="BJ7" s="240" t="s">
        <v>19</v>
      </c>
      <c r="BK7" s="235" t="s">
        <v>18</v>
      </c>
      <c r="BL7" s="239"/>
      <c r="BM7" s="236"/>
      <c r="BN7" s="236" t="s">
        <v>19</v>
      </c>
      <c r="BO7" s="262"/>
      <c r="BP7" s="237"/>
      <c r="BQ7" s="238"/>
      <c r="BR7" s="237"/>
      <c r="BS7" s="238"/>
      <c r="BT7" s="237"/>
      <c r="BU7" s="238"/>
      <c r="BV7" s="237"/>
      <c r="BW7" s="238"/>
      <c r="BX7" s="235" t="s">
        <v>18</v>
      </c>
      <c r="BY7" s="239"/>
      <c r="BZ7" s="236"/>
      <c r="CA7" s="240" t="s">
        <v>19</v>
      </c>
      <c r="CB7" s="235" t="s">
        <v>18</v>
      </c>
      <c r="CC7" s="239"/>
      <c r="CD7" s="236"/>
      <c r="CE7" s="236" t="s">
        <v>19</v>
      </c>
      <c r="CF7" s="235" t="s">
        <v>18</v>
      </c>
      <c r="CG7" s="239"/>
      <c r="CH7" s="236"/>
      <c r="CI7" s="240" t="s">
        <v>19</v>
      </c>
      <c r="CJ7" s="235" t="s">
        <v>18</v>
      </c>
      <c r="CK7" s="239"/>
      <c r="CL7" s="236"/>
      <c r="CM7" s="236" t="s">
        <v>19</v>
      </c>
      <c r="CN7" s="257"/>
      <c r="CO7" s="258"/>
      <c r="CP7" s="237"/>
      <c r="CQ7" s="238"/>
      <c r="CR7" s="235" t="s">
        <v>18</v>
      </c>
      <c r="CS7" s="239"/>
      <c r="CT7" s="236"/>
      <c r="CU7" s="240" t="s">
        <v>19</v>
      </c>
      <c r="CV7" s="235" t="s">
        <v>18</v>
      </c>
      <c r="CW7" s="239"/>
      <c r="CX7" s="236"/>
      <c r="CY7" s="236" t="s">
        <v>19</v>
      </c>
      <c r="CZ7" s="237"/>
      <c r="DA7" s="238"/>
      <c r="DB7" s="237"/>
      <c r="DC7" s="238"/>
      <c r="DD7" s="237"/>
      <c r="DE7" s="238"/>
      <c r="DF7" s="237"/>
      <c r="DG7" s="238"/>
      <c r="DH7" s="237"/>
      <c r="DI7" s="238"/>
      <c r="DJ7" s="237"/>
      <c r="DK7" s="238"/>
      <c r="DL7" s="266"/>
      <c r="DM7" s="267"/>
      <c r="DN7" s="266"/>
      <c r="DO7" s="267"/>
      <c r="DP7" s="245"/>
      <c r="DQ7" s="293"/>
      <c r="DR7" s="293"/>
      <c r="DS7" s="5"/>
    </row>
    <row r="8" spans="3:131" s="4" customFormat="1" ht="48.75" customHeight="1" x14ac:dyDescent="0.15">
      <c r="C8" s="279"/>
      <c r="D8" s="279"/>
      <c r="E8" s="249"/>
      <c r="F8" s="252"/>
      <c r="G8" s="255"/>
      <c r="H8" s="252"/>
      <c r="I8" s="255"/>
      <c r="J8" s="252"/>
      <c r="K8" s="274"/>
      <c r="L8" s="249"/>
      <c r="M8" s="252"/>
      <c r="N8" s="255"/>
      <c r="O8" s="252"/>
      <c r="P8" s="255"/>
      <c r="Q8" s="252"/>
      <c r="R8" s="274"/>
      <c r="S8" s="249"/>
      <c r="T8" s="252"/>
      <c r="U8" s="255"/>
      <c r="V8" s="252"/>
      <c r="W8" s="255"/>
      <c r="X8" s="252"/>
      <c r="Y8" s="274"/>
      <c r="Z8" s="249"/>
      <c r="AA8" s="252"/>
      <c r="AB8" s="255"/>
      <c r="AC8" s="252"/>
      <c r="AD8" s="255"/>
      <c r="AE8" s="252"/>
      <c r="AF8" s="274"/>
      <c r="AG8" s="249"/>
      <c r="AH8" s="252"/>
      <c r="AI8" s="255"/>
      <c r="AJ8" s="252"/>
      <c r="AK8" s="255"/>
      <c r="AL8" s="252"/>
      <c r="AM8" s="274"/>
      <c r="AN8" s="288"/>
      <c r="AO8" s="288"/>
      <c r="AP8" s="43"/>
      <c r="AQ8" s="45" t="s">
        <v>20</v>
      </c>
      <c r="AR8" s="232" t="s">
        <v>21</v>
      </c>
      <c r="AS8" s="244"/>
      <c r="AT8" s="241"/>
      <c r="AU8" s="45" t="s">
        <v>20</v>
      </c>
      <c r="AV8" s="232" t="s">
        <v>21</v>
      </c>
      <c r="AW8" s="244"/>
      <c r="AX8" s="242"/>
      <c r="AY8" s="45" t="s">
        <v>20</v>
      </c>
      <c r="AZ8" s="232" t="s">
        <v>21</v>
      </c>
      <c r="BA8" s="244"/>
      <c r="BB8" s="241"/>
      <c r="BC8" s="45" t="s">
        <v>20</v>
      </c>
      <c r="BD8" s="232" t="s">
        <v>21</v>
      </c>
      <c r="BE8" s="244"/>
      <c r="BF8" s="242"/>
      <c r="BG8" s="45" t="s">
        <v>20</v>
      </c>
      <c r="BH8" s="232" t="s">
        <v>21</v>
      </c>
      <c r="BI8" s="244"/>
      <c r="BJ8" s="241"/>
      <c r="BK8" s="45" t="s">
        <v>20</v>
      </c>
      <c r="BL8" s="232" t="s">
        <v>21</v>
      </c>
      <c r="BM8" s="244"/>
      <c r="BN8" s="242"/>
      <c r="BO8" s="262"/>
      <c r="BP8" s="22"/>
      <c r="BQ8" s="23" t="s">
        <v>40</v>
      </c>
      <c r="BR8" s="22"/>
      <c r="BS8" s="23" t="s">
        <v>40</v>
      </c>
      <c r="BT8" s="22"/>
      <c r="BU8" s="23"/>
      <c r="BV8" s="22"/>
      <c r="BW8" s="23"/>
      <c r="BX8" s="45" t="s">
        <v>20</v>
      </c>
      <c r="BY8" s="232" t="s">
        <v>21</v>
      </c>
      <c r="BZ8" s="244"/>
      <c r="CA8" s="241"/>
      <c r="CB8" s="45" t="s">
        <v>20</v>
      </c>
      <c r="CC8" s="232" t="s">
        <v>21</v>
      </c>
      <c r="CD8" s="244"/>
      <c r="CE8" s="242"/>
      <c r="CF8" s="45" t="s">
        <v>20</v>
      </c>
      <c r="CG8" s="232" t="s">
        <v>21</v>
      </c>
      <c r="CH8" s="244"/>
      <c r="CI8" s="241"/>
      <c r="CJ8" s="45" t="s">
        <v>20</v>
      </c>
      <c r="CK8" s="232" t="s">
        <v>21</v>
      </c>
      <c r="CL8" s="244"/>
      <c r="CM8" s="242"/>
      <c r="CN8" s="259"/>
      <c r="CO8" s="260"/>
      <c r="CP8" s="261"/>
      <c r="CQ8" s="242"/>
      <c r="CR8" s="45" t="s">
        <v>20</v>
      </c>
      <c r="CS8" s="44" t="s">
        <v>21</v>
      </c>
      <c r="CT8" s="24"/>
      <c r="CU8" s="241"/>
      <c r="CV8" s="45" t="s">
        <v>20</v>
      </c>
      <c r="CW8" s="44" t="s">
        <v>21</v>
      </c>
      <c r="CX8" s="24"/>
      <c r="CY8" s="242"/>
      <c r="CZ8" s="261"/>
      <c r="DA8" s="242"/>
      <c r="DB8" s="261"/>
      <c r="DC8" s="242"/>
      <c r="DD8" s="22"/>
      <c r="DE8" s="23"/>
      <c r="DF8" s="22"/>
      <c r="DG8" s="23"/>
      <c r="DH8" s="22"/>
      <c r="DI8" s="23"/>
      <c r="DJ8" s="22"/>
      <c r="DK8" s="23"/>
      <c r="DL8" s="22"/>
      <c r="DM8" s="23"/>
      <c r="DN8" s="22"/>
      <c r="DO8" s="23"/>
      <c r="DP8" s="246"/>
      <c r="DQ8" s="294"/>
      <c r="DR8" s="294"/>
      <c r="DS8" s="5"/>
    </row>
    <row r="9" spans="3:131" s="1" customFormat="1" ht="42.75" hidden="1" x14ac:dyDescent="0.15">
      <c r="C9" s="109">
        <v>352012</v>
      </c>
      <c r="D9" s="109" t="s">
        <v>323</v>
      </c>
      <c r="E9" s="61" t="s">
        <v>324</v>
      </c>
      <c r="F9" s="66">
        <v>0.4</v>
      </c>
      <c r="G9" s="63" t="s">
        <v>325</v>
      </c>
      <c r="H9" s="62">
        <v>0.5</v>
      </c>
      <c r="I9" s="63" t="s">
        <v>116</v>
      </c>
      <c r="J9" s="62">
        <v>0.4</v>
      </c>
      <c r="K9" s="65" t="s">
        <v>117</v>
      </c>
      <c r="L9" s="61"/>
      <c r="M9" s="62"/>
      <c r="N9" s="63"/>
      <c r="O9" s="62"/>
      <c r="P9" s="63"/>
      <c r="Q9" s="62"/>
      <c r="R9" s="35"/>
      <c r="S9" s="61"/>
      <c r="T9" s="62"/>
      <c r="U9" s="63"/>
      <c r="V9" s="62"/>
      <c r="W9" s="63"/>
      <c r="X9" s="62"/>
      <c r="Y9" s="65"/>
      <c r="Z9" s="61" t="s">
        <v>326</v>
      </c>
      <c r="AA9" s="62" t="s">
        <v>327</v>
      </c>
      <c r="AB9" s="63" t="s">
        <v>325</v>
      </c>
      <c r="AC9" s="66">
        <v>0.23</v>
      </c>
      <c r="AD9" s="63" t="s">
        <v>116</v>
      </c>
      <c r="AE9" s="66">
        <v>0.32</v>
      </c>
      <c r="AF9" s="35" t="s">
        <v>328</v>
      </c>
      <c r="AG9" s="61"/>
      <c r="AH9" s="62"/>
      <c r="AI9" s="63"/>
      <c r="AJ9" s="62"/>
      <c r="AK9" s="63"/>
      <c r="AL9" s="62"/>
      <c r="AM9" s="65"/>
      <c r="AN9" s="36" t="s">
        <v>56</v>
      </c>
      <c r="AO9" s="221" t="s">
        <v>329</v>
      </c>
      <c r="AP9" s="95"/>
      <c r="AQ9" s="19" t="s">
        <v>330</v>
      </c>
      <c r="AR9" s="34">
        <v>35.299999999999997</v>
      </c>
      <c r="AS9" s="35" t="s">
        <v>259</v>
      </c>
      <c r="AT9" s="35" t="s">
        <v>331</v>
      </c>
      <c r="AU9" s="19"/>
      <c r="AV9" s="34"/>
      <c r="AW9" s="35" t="s">
        <v>259</v>
      </c>
      <c r="AX9" s="35"/>
      <c r="AY9" s="19"/>
      <c r="AZ9" s="34"/>
      <c r="BA9" s="35" t="s">
        <v>259</v>
      </c>
      <c r="BB9" s="35"/>
      <c r="BC9" s="19"/>
      <c r="BD9" s="34"/>
      <c r="BE9" s="35" t="s">
        <v>259</v>
      </c>
      <c r="BF9" s="35"/>
      <c r="BG9" s="19"/>
      <c r="BH9" s="34"/>
      <c r="BI9" s="35" t="s">
        <v>259</v>
      </c>
      <c r="BJ9" s="35"/>
      <c r="BK9" s="19"/>
      <c r="BL9" s="34"/>
      <c r="BM9" s="35" t="s">
        <v>259</v>
      </c>
      <c r="BN9" s="35"/>
      <c r="BO9" s="19"/>
      <c r="BP9" s="34"/>
      <c r="BQ9" s="35"/>
      <c r="BR9" s="34"/>
      <c r="BS9" s="35"/>
      <c r="BT9" s="34"/>
      <c r="BU9" s="35" t="s">
        <v>259</v>
      </c>
      <c r="BV9" s="34"/>
      <c r="BW9" s="35" t="s">
        <v>259</v>
      </c>
      <c r="BX9" s="19" t="s">
        <v>330</v>
      </c>
      <c r="BY9" s="34">
        <v>9.1</v>
      </c>
      <c r="BZ9" s="35" t="s">
        <v>259</v>
      </c>
      <c r="CA9" s="35" t="s">
        <v>332</v>
      </c>
      <c r="CB9" s="19"/>
      <c r="CC9" s="34"/>
      <c r="CD9" s="35" t="s">
        <v>259</v>
      </c>
      <c r="CE9" s="35"/>
      <c r="CF9" s="19" t="s">
        <v>330</v>
      </c>
      <c r="CG9" s="34">
        <v>100</v>
      </c>
      <c r="CH9" s="35" t="s">
        <v>259</v>
      </c>
      <c r="CI9" s="35" t="s">
        <v>332</v>
      </c>
      <c r="CJ9" s="19"/>
      <c r="CK9" s="34"/>
      <c r="CL9" s="35" t="s">
        <v>259</v>
      </c>
      <c r="CM9" s="35"/>
      <c r="CN9" s="117">
        <v>85.7</v>
      </c>
      <c r="CO9" s="35" t="s">
        <v>259</v>
      </c>
      <c r="CP9" s="36">
        <v>12.4</v>
      </c>
      <c r="CQ9" s="35" t="s">
        <v>51</v>
      </c>
      <c r="CR9" s="19"/>
      <c r="CS9" s="34"/>
      <c r="CT9" s="35" t="s">
        <v>51</v>
      </c>
      <c r="CU9" s="35"/>
      <c r="CV9" s="19"/>
      <c r="CW9" s="34"/>
      <c r="CX9" s="35" t="s">
        <v>51</v>
      </c>
      <c r="CY9" s="35"/>
      <c r="CZ9" s="34"/>
      <c r="DA9" s="35" t="s">
        <v>259</v>
      </c>
      <c r="DB9" s="34">
        <v>11.2</v>
      </c>
      <c r="DC9" s="35" t="s">
        <v>259</v>
      </c>
      <c r="DD9" s="34">
        <v>39.1</v>
      </c>
      <c r="DE9" s="35" t="s">
        <v>259</v>
      </c>
      <c r="DF9" s="34">
        <v>33.1</v>
      </c>
      <c r="DG9" s="35" t="s">
        <v>259</v>
      </c>
      <c r="DH9" s="34">
        <v>12.4</v>
      </c>
      <c r="DI9" s="35" t="s">
        <v>259</v>
      </c>
      <c r="DJ9" s="34">
        <v>9.1</v>
      </c>
      <c r="DK9" s="35" t="s">
        <v>259</v>
      </c>
      <c r="DL9" s="37"/>
      <c r="DM9" s="35" t="s">
        <v>52</v>
      </c>
      <c r="DN9" s="37"/>
      <c r="DO9" s="35" t="s">
        <v>52</v>
      </c>
      <c r="DP9" s="19"/>
      <c r="DQ9" s="36" t="s">
        <v>56</v>
      </c>
      <c r="DR9" s="19" t="s">
        <v>329</v>
      </c>
      <c r="DS9" s="10"/>
    </row>
    <row r="10" spans="3:131" s="1" customFormat="1" ht="48.75" hidden="1" customHeight="1" x14ac:dyDescent="0.15">
      <c r="C10" s="218"/>
      <c r="D10" s="218"/>
      <c r="E10" s="29" t="s">
        <v>414</v>
      </c>
      <c r="F10" s="46" t="s">
        <v>303</v>
      </c>
      <c r="G10" s="31" t="s">
        <v>415</v>
      </c>
      <c r="H10" s="46">
        <v>0.38</v>
      </c>
      <c r="I10" s="31" t="s">
        <v>116</v>
      </c>
      <c r="J10" s="46">
        <v>0.3</v>
      </c>
      <c r="K10" s="32" t="s">
        <v>117</v>
      </c>
      <c r="L10" s="219"/>
      <c r="M10" s="219"/>
      <c r="N10" s="219"/>
      <c r="O10" s="219"/>
      <c r="P10" s="219"/>
      <c r="Q10" s="219"/>
      <c r="R10" s="219"/>
      <c r="S10" s="219"/>
      <c r="T10" s="219"/>
      <c r="U10" s="219"/>
      <c r="V10" s="219"/>
      <c r="W10" s="219"/>
      <c r="X10" s="219"/>
      <c r="Y10" s="219"/>
      <c r="Z10" s="219"/>
      <c r="AA10" s="219"/>
      <c r="AB10" s="219"/>
      <c r="AC10" s="97"/>
      <c r="AD10" s="219"/>
      <c r="AE10" s="97"/>
      <c r="AF10" s="219"/>
      <c r="AG10" s="219"/>
      <c r="AH10" s="219"/>
      <c r="AI10" s="219"/>
      <c r="AJ10" s="219"/>
      <c r="AK10" s="219"/>
      <c r="AL10" s="219"/>
      <c r="AM10" s="219"/>
      <c r="AN10" s="219"/>
      <c r="AO10" s="220"/>
      <c r="AP10" s="219"/>
      <c r="AQ10" s="219"/>
      <c r="AR10" s="52"/>
      <c r="AS10" s="219"/>
      <c r="AT10" s="219"/>
      <c r="AU10" s="219"/>
      <c r="AV10" s="52"/>
      <c r="AW10" s="219"/>
      <c r="AX10" s="219"/>
      <c r="AY10" s="219"/>
      <c r="AZ10" s="52"/>
      <c r="BA10" s="219"/>
      <c r="BB10" s="219"/>
      <c r="BC10" s="219"/>
      <c r="BD10" s="52"/>
      <c r="BE10" s="219"/>
      <c r="BF10" s="219"/>
      <c r="BG10" s="219"/>
      <c r="BH10" s="52"/>
      <c r="BI10" s="219"/>
      <c r="BJ10" s="219"/>
      <c r="BK10" s="219"/>
      <c r="BL10" s="52"/>
      <c r="BM10" s="219"/>
      <c r="BN10" s="219"/>
      <c r="BO10" s="219"/>
      <c r="BP10" s="52"/>
      <c r="BQ10" s="219"/>
      <c r="BR10" s="52"/>
      <c r="BS10" s="219"/>
      <c r="BT10" s="52"/>
      <c r="BU10" s="219"/>
      <c r="BV10" s="52"/>
      <c r="BW10" s="219"/>
      <c r="BX10" s="219"/>
      <c r="BY10" s="52"/>
      <c r="BZ10" s="219"/>
      <c r="CA10" s="219"/>
      <c r="CB10" s="219"/>
      <c r="CC10" s="52"/>
      <c r="CD10" s="219"/>
      <c r="CE10" s="219"/>
      <c r="CF10" s="219"/>
      <c r="CG10" s="52"/>
      <c r="CH10" s="219"/>
      <c r="CI10" s="219"/>
      <c r="CJ10" s="219"/>
      <c r="CK10" s="52"/>
      <c r="CL10" s="219"/>
      <c r="CM10" s="219"/>
      <c r="CN10" s="163"/>
      <c r="CO10" s="219"/>
      <c r="CP10" s="219"/>
      <c r="CQ10" s="219"/>
      <c r="CR10" s="219"/>
      <c r="CS10" s="52"/>
      <c r="CT10" s="219"/>
      <c r="CU10" s="219"/>
      <c r="CV10" s="219"/>
      <c r="CW10" s="52"/>
      <c r="CX10" s="219"/>
      <c r="CY10" s="219"/>
      <c r="CZ10" s="52"/>
      <c r="DA10" s="219"/>
      <c r="DB10" s="52"/>
      <c r="DC10" s="219"/>
      <c r="DD10" s="52"/>
      <c r="DE10" s="219"/>
      <c r="DF10" s="52"/>
      <c r="DG10" s="219"/>
      <c r="DH10" s="52"/>
      <c r="DI10" s="219"/>
      <c r="DJ10" s="52"/>
      <c r="DK10" s="219"/>
      <c r="DL10" s="53"/>
      <c r="DM10" s="219"/>
      <c r="DN10" s="53"/>
      <c r="DO10" s="219"/>
      <c r="DP10" s="219"/>
      <c r="DQ10" s="219"/>
      <c r="DR10" s="219"/>
      <c r="DS10" s="10"/>
    </row>
    <row r="11" spans="3:131" s="1" customFormat="1" ht="77.25" hidden="1" customHeight="1" x14ac:dyDescent="0.15">
      <c r="C11" s="109">
        <v>352021</v>
      </c>
      <c r="D11" s="109" t="s">
        <v>119</v>
      </c>
      <c r="E11" s="29"/>
      <c r="F11" s="30"/>
      <c r="G11" s="31"/>
      <c r="H11" s="30"/>
      <c r="I11" s="31"/>
      <c r="J11" s="30"/>
      <c r="K11" s="32"/>
      <c r="L11" s="61" t="s">
        <v>38</v>
      </c>
      <c r="M11" s="118">
        <v>0.13</v>
      </c>
      <c r="N11" s="63" t="s">
        <v>35</v>
      </c>
      <c r="O11" s="118">
        <v>4.2000000000000003E-2</v>
      </c>
      <c r="P11" s="63" t="s">
        <v>120</v>
      </c>
      <c r="Q11" s="118">
        <v>3.4000000000000002E-2</v>
      </c>
      <c r="R11" s="35" t="s">
        <v>121</v>
      </c>
      <c r="S11" s="61"/>
      <c r="T11" s="62"/>
      <c r="U11" s="63"/>
      <c r="V11" s="62"/>
      <c r="W11" s="63"/>
      <c r="X11" s="62"/>
      <c r="Y11" s="65"/>
      <c r="Z11" s="61" t="s">
        <v>43</v>
      </c>
      <c r="AA11" s="222">
        <v>0.25</v>
      </c>
      <c r="AB11" s="63" t="s">
        <v>122</v>
      </c>
      <c r="AC11" s="222">
        <v>0.19800000000000001</v>
      </c>
      <c r="AD11" s="63" t="s">
        <v>123</v>
      </c>
      <c r="AE11" s="222">
        <v>0.14000000000000001</v>
      </c>
      <c r="AF11" s="35" t="s">
        <v>124</v>
      </c>
      <c r="AG11" s="61" t="s">
        <v>125</v>
      </c>
      <c r="AH11" s="118">
        <v>0.12</v>
      </c>
      <c r="AI11" s="63" t="s">
        <v>35</v>
      </c>
      <c r="AJ11" s="118">
        <v>0.41899999999999998</v>
      </c>
      <c r="AK11" s="63" t="s">
        <v>126</v>
      </c>
      <c r="AL11" s="118">
        <v>0.27500000000000002</v>
      </c>
      <c r="AM11" s="65" t="s">
        <v>121</v>
      </c>
      <c r="AN11" s="36" t="s">
        <v>56</v>
      </c>
      <c r="AO11" s="19" t="s">
        <v>39</v>
      </c>
      <c r="AP11" s="54"/>
      <c r="AQ11" s="19" t="s">
        <v>127</v>
      </c>
      <c r="AR11" s="34">
        <v>71.900000000000006</v>
      </c>
      <c r="AS11" s="35" t="s">
        <v>128</v>
      </c>
      <c r="AT11" s="35"/>
      <c r="AU11" s="19"/>
      <c r="AV11" s="34"/>
      <c r="AW11" s="35" t="s">
        <v>128</v>
      </c>
      <c r="AX11" s="35"/>
      <c r="AY11" s="19" t="s">
        <v>127</v>
      </c>
      <c r="AZ11" s="34">
        <v>40.5</v>
      </c>
      <c r="BA11" s="35" t="s">
        <v>128</v>
      </c>
      <c r="BB11" s="35"/>
      <c r="BC11" s="19"/>
      <c r="BD11" s="34"/>
      <c r="BE11" s="35" t="s">
        <v>128</v>
      </c>
      <c r="BF11" s="35"/>
      <c r="BG11" s="19" t="s">
        <v>127</v>
      </c>
      <c r="BH11" s="34">
        <v>39.1</v>
      </c>
      <c r="BI11" s="35" t="s">
        <v>128</v>
      </c>
      <c r="BJ11" s="35"/>
      <c r="BK11" s="19"/>
      <c r="BL11" s="34"/>
      <c r="BM11" s="35" t="s">
        <v>128</v>
      </c>
      <c r="BN11" s="35"/>
      <c r="BO11" s="19" t="s">
        <v>129</v>
      </c>
      <c r="BP11" s="184">
        <v>0.78</v>
      </c>
      <c r="BQ11" s="35" t="s">
        <v>128</v>
      </c>
      <c r="BR11" s="184">
        <v>2.29</v>
      </c>
      <c r="BS11" s="35" t="s">
        <v>128</v>
      </c>
      <c r="BT11" s="34">
        <v>100</v>
      </c>
      <c r="BU11" s="35" t="s">
        <v>128</v>
      </c>
      <c r="BV11" s="34">
        <v>100</v>
      </c>
      <c r="BW11" s="35" t="s">
        <v>128</v>
      </c>
      <c r="BX11" s="19" t="s">
        <v>127</v>
      </c>
      <c r="BY11" s="34">
        <v>4.2</v>
      </c>
      <c r="BZ11" s="35" t="s">
        <v>128</v>
      </c>
      <c r="CA11" s="35"/>
      <c r="CB11" s="19"/>
      <c r="CC11" s="34"/>
      <c r="CD11" s="35" t="s">
        <v>128</v>
      </c>
      <c r="CE11" s="35"/>
      <c r="CF11" s="19" t="s">
        <v>127</v>
      </c>
      <c r="CG11" s="34">
        <v>100</v>
      </c>
      <c r="CH11" s="35" t="s">
        <v>128</v>
      </c>
      <c r="CI11" s="35"/>
      <c r="CJ11" s="19"/>
      <c r="CK11" s="34"/>
      <c r="CL11" s="35" t="s">
        <v>128</v>
      </c>
      <c r="CM11" s="35"/>
      <c r="CN11" s="36" t="s">
        <v>130</v>
      </c>
      <c r="CO11" s="35" t="s">
        <v>128</v>
      </c>
      <c r="CP11" s="36">
        <v>11.37</v>
      </c>
      <c r="CQ11" s="35" t="s">
        <v>51</v>
      </c>
      <c r="CR11" s="19"/>
      <c r="CS11" s="34"/>
      <c r="CT11" s="35" t="s">
        <v>51</v>
      </c>
      <c r="CU11" s="35"/>
      <c r="CV11" s="19"/>
      <c r="CW11" s="34"/>
      <c r="CX11" s="35" t="s">
        <v>51</v>
      </c>
      <c r="CY11" s="35"/>
      <c r="CZ11" s="34">
        <v>50.1</v>
      </c>
      <c r="DA11" s="35" t="s">
        <v>131</v>
      </c>
      <c r="DB11" s="34">
        <v>19.8</v>
      </c>
      <c r="DC11" s="35" t="s">
        <v>131</v>
      </c>
      <c r="DD11" s="34">
        <v>31.6</v>
      </c>
      <c r="DE11" s="35" t="s">
        <v>131</v>
      </c>
      <c r="DF11" s="34">
        <v>17.399999999999999</v>
      </c>
      <c r="DG11" s="35" t="s">
        <v>131</v>
      </c>
      <c r="DH11" s="34">
        <v>20.7</v>
      </c>
      <c r="DI11" s="35" t="s">
        <v>131</v>
      </c>
      <c r="DJ11" s="34">
        <v>17.899999999999999</v>
      </c>
      <c r="DK11" s="35" t="s">
        <v>131</v>
      </c>
      <c r="DL11" s="37">
        <v>2</v>
      </c>
      <c r="DM11" s="35" t="s">
        <v>52</v>
      </c>
      <c r="DN11" s="37">
        <v>0</v>
      </c>
      <c r="DO11" s="35" t="s">
        <v>52</v>
      </c>
      <c r="DP11" s="127" t="s">
        <v>132</v>
      </c>
      <c r="DQ11" s="36" t="s">
        <v>56</v>
      </c>
      <c r="DR11" s="19" t="s">
        <v>39</v>
      </c>
      <c r="DS11" s="10"/>
    </row>
    <row r="12" spans="3:131" s="1" customFormat="1" ht="137.25" hidden="1" customHeight="1" x14ac:dyDescent="0.15">
      <c r="C12" s="20">
        <v>352039</v>
      </c>
      <c r="D12" s="20" t="s">
        <v>73</v>
      </c>
      <c r="E12" s="29"/>
      <c r="F12" s="30"/>
      <c r="G12" s="31"/>
      <c r="H12" s="30"/>
      <c r="I12" s="31"/>
      <c r="J12" s="30"/>
      <c r="K12" s="32"/>
      <c r="L12" s="29" t="s">
        <v>74</v>
      </c>
      <c r="M12" s="46">
        <v>0.5</v>
      </c>
      <c r="N12" s="31" t="s">
        <v>75</v>
      </c>
      <c r="O12" s="47">
        <v>2.4E-2</v>
      </c>
      <c r="P12" s="31" t="s">
        <v>76</v>
      </c>
      <c r="Q12" s="46">
        <v>0</v>
      </c>
      <c r="R12" s="35" t="s">
        <v>77</v>
      </c>
      <c r="S12" s="29"/>
      <c r="T12" s="30"/>
      <c r="U12" s="31"/>
      <c r="V12" s="30"/>
      <c r="W12" s="31"/>
      <c r="X12" s="30"/>
      <c r="Y12" s="32"/>
      <c r="Z12" s="29" t="s">
        <v>78</v>
      </c>
      <c r="AA12" s="46">
        <v>0.1</v>
      </c>
      <c r="AB12" s="48" t="s">
        <v>79</v>
      </c>
      <c r="AC12" s="49">
        <v>6.4000000000000001E-2</v>
      </c>
      <c r="AD12" s="48" t="s">
        <v>79</v>
      </c>
      <c r="AE12" s="47">
        <v>6.0999999999999999E-2</v>
      </c>
      <c r="AF12" s="50" t="s">
        <v>80</v>
      </c>
      <c r="AG12" s="29"/>
      <c r="AH12" s="46"/>
      <c r="AI12" s="31"/>
      <c r="AJ12" s="47"/>
      <c r="AK12" s="31"/>
      <c r="AL12" s="46"/>
      <c r="AM12" s="32"/>
      <c r="AN12" s="17" t="s">
        <v>56</v>
      </c>
      <c r="AO12" s="18" t="s">
        <v>81</v>
      </c>
      <c r="AP12" s="43"/>
      <c r="AQ12" s="19" t="s">
        <v>82</v>
      </c>
      <c r="AR12" s="185">
        <v>0.61904761904761907</v>
      </c>
      <c r="AS12" s="35" t="s">
        <v>83</v>
      </c>
      <c r="AT12" s="186" t="s">
        <v>84</v>
      </c>
      <c r="AU12" s="19"/>
      <c r="AV12" s="34"/>
      <c r="AW12" s="35" t="s">
        <v>83</v>
      </c>
      <c r="AX12" s="33"/>
      <c r="AY12" s="19" t="s">
        <v>82</v>
      </c>
      <c r="AZ12" s="187">
        <v>40.299999999999997</v>
      </c>
      <c r="BA12" s="35" t="s">
        <v>83</v>
      </c>
      <c r="BB12" s="186" t="s">
        <v>85</v>
      </c>
      <c r="BC12" s="19"/>
      <c r="BD12" s="34"/>
      <c r="BE12" s="35" t="s">
        <v>83</v>
      </c>
      <c r="BF12" s="33"/>
      <c r="BG12" s="19"/>
      <c r="BH12" s="34"/>
      <c r="BI12" s="35" t="s">
        <v>83</v>
      </c>
      <c r="BJ12" s="33"/>
      <c r="BK12" s="19"/>
      <c r="BL12" s="34"/>
      <c r="BM12" s="35" t="s">
        <v>83</v>
      </c>
      <c r="BN12" s="33"/>
      <c r="BO12" s="19"/>
      <c r="BP12" s="34"/>
      <c r="BQ12" s="35"/>
      <c r="BR12" s="34"/>
      <c r="BS12" s="35"/>
      <c r="BT12" s="34"/>
      <c r="BU12" s="35" t="s">
        <v>83</v>
      </c>
      <c r="BV12" s="34"/>
      <c r="BW12" s="35" t="s">
        <v>83</v>
      </c>
      <c r="BX12" s="19" t="s">
        <v>86</v>
      </c>
      <c r="BY12" s="34">
        <v>2.4</v>
      </c>
      <c r="BZ12" s="35" t="s">
        <v>83</v>
      </c>
      <c r="CA12" s="33" t="s">
        <v>87</v>
      </c>
      <c r="CB12" s="19"/>
      <c r="CC12" s="34"/>
      <c r="CD12" s="35" t="s">
        <v>83</v>
      </c>
      <c r="CE12" s="33"/>
      <c r="CF12" s="19" t="s">
        <v>86</v>
      </c>
      <c r="CG12" s="34">
        <v>100</v>
      </c>
      <c r="CH12" s="35" t="s">
        <v>83</v>
      </c>
      <c r="CI12" s="33" t="s">
        <v>88</v>
      </c>
      <c r="CJ12" s="19"/>
      <c r="CK12" s="34"/>
      <c r="CL12" s="35" t="s">
        <v>83</v>
      </c>
      <c r="CM12" s="33"/>
      <c r="CN12" s="36">
        <v>97.6</v>
      </c>
      <c r="CO12" s="35" t="s">
        <v>83</v>
      </c>
      <c r="CP12" s="36"/>
      <c r="CQ12" s="35" t="s">
        <v>51</v>
      </c>
      <c r="CR12" s="19"/>
      <c r="CS12" s="34"/>
      <c r="CT12" s="35" t="s">
        <v>51</v>
      </c>
      <c r="CU12" s="33"/>
      <c r="CV12" s="19"/>
      <c r="CW12" s="34"/>
      <c r="CX12" s="35" t="s">
        <v>51</v>
      </c>
      <c r="CY12" s="33"/>
      <c r="CZ12" s="34"/>
      <c r="DA12" s="35" t="s">
        <v>89</v>
      </c>
      <c r="DB12" s="34"/>
      <c r="DC12" s="35" t="s">
        <v>89</v>
      </c>
      <c r="DD12" s="34"/>
      <c r="DE12" s="35" t="s">
        <v>89</v>
      </c>
      <c r="DF12" s="34"/>
      <c r="DG12" s="35" t="s">
        <v>89</v>
      </c>
      <c r="DH12" s="34"/>
      <c r="DI12" s="35" t="s">
        <v>89</v>
      </c>
      <c r="DJ12" s="34"/>
      <c r="DK12" s="35" t="s">
        <v>89</v>
      </c>
      <c r="DL12" s="37"/>
      <c r="DM12" s="35" t="s">
        <v>52</v>
      </c>
      <c r="DN12" s="37"/>
      <c r="DO12" s="35" t="s">
        <v>52</v>
      </c>
      <c r="DP12" s="18" t="s">
        <v>90</v>
      </c>
      <c r="DQ12" s="17" t="s">
        <v>91</v>
      </c>
      <c r="DR12" s="18" t="s">
        <v>81</v>
      </c>
      <c r="DS12" s="300" t="s">
        <v>92</v>
      </c>
      <c r="DT12" s="301"/>
      <c r="DU12" s="301"/>
      <c r="DV12" s="301"/>
      <c r="DW12" s="301"/>
      <c r="DX12" s="301"/>
      <c r="DY12" s="301"/>
      <c r="DZ12" s="301"/>
      <c r="EA12" s="301"/>
    </row>
    <row r="13" spans="3:131" s="1" customFormat="1" ht="77.25" hidden="1" customHeight="1" x14ac:dyDescent="0.15">
      <c r="C13" s="111">
        <v>352047</v>
      </c>
      <c r="D13" s="109" t="s">
        <v>156</v>
      </c>
      <c r="E13" s="61"/>
      <c r="F13" s="62"/>
      <c r="G13" s="63"/>
      <c r="H13" s="62"/>
      <c r="I13" s="63"/>
      <c r="J13" s="62"/>
      <c r="K13" s="65"/>
      <c r="L13" s="61"/>
      <c r="M13" s="62"/>
      <c r="N13" s="63"/>
      <c r="O13" s="62"/>
      <c r="P13" s="63"/>
      <c r="Q13" s="62"/>
      <c r="R13" s="35"/>
      <c r="S13" s="61" t="s">
        <v>157</v>
      </c>
      <c r="T13" s="62" t="s">
        <v>47</v>
      </c>
      <c r="U13" s="63" t="s">
        <v>113</v>
      </c>
      <c r="V13" s="62" t="s">
        <v>158</v>
      </c>
      <c r="W13" s="63" t="s">
        <v>159</v>
      </c>
      <c r="X13" s="62" t="s">
        <v>160</v>
      </c>
      <c r="Y13" s="65" t="s">
        <v>161</v>
      </c>
      <c r="Z13" s="19" t="s">
        <v>162</v>
      </c>
      <c r="AA13" s="70">
        <v>0.15</v>
      </c>
      <c r="AB13" s="63" t="s">
        <v>163</v>
      </c>
      <c r="AC13" s="62" t="s">
        <v>164</v>
      </c>
      <c r="AD13" s="63" t="s">
        <v>165</v>
      </c>
      <c r="AE13" s="62" t="s">
        <v>166</v>
      </c>
      <c r="AF13" s="35" t="s">
        <v>167</v>
      </c>
      <c r="AG13" s="61"/>
      <c r="AH13" s="62"/>
      <c r="AI13" s="63"/>
      <c r="AJ13" s="62"/>
      <c r="AK13" s="63"/>
      <c r="AL13" s="62"/>
      <c r="AM13" s="65"/>
      <c r="AN13" s="36" t="s">
        <v>168</v>
      </c>
      <c r="AO13" s="73" t="s">
        <v>39</v>
      </c>
      <c r="AP13" s="67"/>
      <c r="AQ13" s="19" t="s">
        <v>169</v>
      </c>
      <c r="AR13" s="34">
        <v>50</v>
      </c>
      <c r="AS13" s="35" t="s">
        <v>170</v>
      </c>
      <c r="AT13" s="35" t="s">
        <v>171</v>
      </c>
      <c r="AU13" s="19" t="s">
        <v>172</v>
      </c>
      <c r="AV13" s="34">
        <v>88.4</v>
      </c>
      <c r="AW13" s="35" t="s">
        <v>170</v>
      </c>
      <c r="AX13" s="35" t="s">
        <v>173</v>
      </c>
      <c r="AY13" s="19" t="s">
        <v>172</v>
      </c>
      <c r="AZ13" s="34">
        <v>27.9</v>
      </c>
      <c r="BA13" s="35" t="s">
        <v>170</v>
      </c>
      <c r="BB13" s="35" t="s">
        <v>174</v>
      </c>
      <c r="BC13" s="19" t="s">
        <v>172</v>
      </c>
      <c r="BD13" s="34">
        <v>84.1</v>
      </c>
      <c r="BE13" s="35" t="s">
        <v>170</v>
      </c>
      <c r="BF13" s="35"/>
      <c r="BG13" s="19" t="s">
        <v>172</v>
      </c>
      <c r="BH13" s="34">
        <v>28.1</v>
      </c>
      <c r="BI13" s="35" t="s">
        <v>170</v>
      </c>
      <c r="BJ13" s="35" t="s">
        <v>175</v>
      </c>
      <c r="BK13" s="19" t="s">
        <v>172</v>
      </c>
      <c r="BL13" s="34">
        <v>88.4</v>
      </c>
      <c r="BM13" s="35" t="s">
        <v>170</v>
      </c>
      <c r="BN13" s="35" t="s">
        <v>173</v>
      </c>
      <c r="BO13" s="19" t="s">
        <v>176</v>
      </c>
      <c r="BP13" s="34">
        <v>18.5</v>
      </c>
      <c r="BQ13" s="35" t="s">
        <v>50</v>
      </c>
      <c r="BR13" s="34">
        <v>17.3</v>
      </c>
      <c r="BS13" s="35" t="s">
        <v>50</v>
      </c>
      <c r="BT13" s="34">
        <v>66.7</v>
      </c>
      <c r="BU13" s="35" t="s">
        <v>177</v>
      </c>
      <c r="BV13" s="34">
        <v>53.8</v>
      </c>
      <c r="BW13" s="35" t="s">
        <v>177</v>
      </c>
      <c r="BX13" s="19" t="s">
        <v>172</v>
      </c>
      <c r="BY13" s="34">
        <v>16.7</v>
      </c>
      <c r="BZ13" s="35" t="s">
        <v>177</v>
      </c>
      <c r="CA13" s="35"/>
      <c r="CB13" s="19"/>
      <c r="CC13" s="34"/>
      <c r="CD13" s="35" t="s">
        <v>177</v>
      </c>
      <c r="CE13" s="35"/>
      <c r="CF13" s="19" t="s">
        <v>172</v>
      </c>
      <c r="CG13" s="34">
        <v>100</v>
      </c>
      <c r="CH13" s="35" t="s">
        <v>177</v>
      </c>
      <c r="CI13" s="35" t="s">
        <v>178</v>
      </c>
      <c r="CJ13" s="19"/>
      <c r="CK13" s="34"/>
      <c r="CL13" s="35" t="s">
        <v>177</v>
      </c>
      <c r="CM13" s="35"/>
      <c r="CN13" s="36">
        <v>20</v>
      </c>
      <c r="CO13" s="35" t="s">
        <v>177</v>
      </c>
      <c r="CP13" s="36">
        <v>11.9</v>
      </c>
      <c r="CQ13" s="35" t="s">
        <v>51</v>
      </c>
      <c r="CR13" s="19" t="s">
        <v>172</v>
      </c>
      <c r="CS13" s="34">
        <v>8.9</v>
      </c>
      <c r="CT13" s="35" t="s">
        <v>51</v>
      </c>
      <c r="CU13" s="188" t="s">
        <v>179</v>
      </c>
      <c r="CV13" s="19"/>
      <c r="CW13" s="34"/>
      <c r="CX13" s="35" t="s">
        <v>51</v>
      </c>
      <c r="CY13" s="35"/>
      <c r="CZ13" s="34">
        <v>20.8</v>
      </c>
      <c r="DA13" s="35" t="s">
        <v>180</v>
      </c>
      <c r="DB13" s="34">
        <v>7.3</v>
      </c>
      <c r="DC13" s="35" t="s">
        <v>180</v>
      </c>
      <c r="DD13" s="34">
        <v>21.5</v>
      </c>
      <c r="DE13" s="35" t="s">
        <v>180</v>
      </c>
      <c r="DF13" s="34">
        <v>37.200000000000003</v>
      </c>
      <c r="DG13" s="35" t="s">
        <v>180</v>
      </c>
      <c r="DH13" s="34">
        <v>17.399999999999999</v>
      </c>
      <c r="DI13" s="35" t="s">
        <v>180</v>
      </c>
      <c r="DJ13" s="34">
        <v>7.4</v>
      </c>
      <c r="DK13" s="35" t="s">
        <v>180</v>
      </c>
      <c r="DL13" s="37">
        <v>1</v>
      </c>
      <c r="DM13" s="35" t="s">
        <v>52</v>
      </c>
      <c r="DN13" s="37">
        <v>7</v>
      </c>
      <c r="DO13" s="35" t="s">
        <v>52</v>
      </c>
      <c r="DP13" s="19" t="s">
        <v>181</v>
      </c>
      <c r="DQ13" s="36" t="s">
        <v>56</v>
      </c>
      <c r="DR13" s="19" t="s">
        <v>39</v>
      </c>
      <c r="DS13" s="10"/>
    </row>
    <row r="14" spans="3:131" s="1" customFormat="1" ht="48" hidden="1" customHeight="1" x14ac:dyDescent="0.15">
      <c r="C14" s="129"/>
      <c r="D14" s="131"/>
      <c r="E14" s="32"/>
      <c r="F14" s="32"/>
      <c r="G14" s="32"/>
      <c r="H14" s="32"/>
      <c r="I14" s="32"/>
      <c r="J14" s="32"/>
      <c r="K14" s="32"/>
      <c r="L14" s="32"/>
      <c r="M14" s="32"/>
      <c r="N14" s="32"/>
      <c r="O14" s="32"/>
      <c r="P14" s="32"/>
      <c r="Q14" s="32"/>
      <c r="R14" s="32"/>
      <c r="S14" s="32"/>
      <c r="T14" s="32"/>
      <c r="U14" s="32"/>
      <c r="V14" s="32"/>
      <c r="W14" s="32"/>
      <c r="X14" s="32"/>
      <c r="Y14" s="32"/>
      <c r="Z14" s="132" t="s">
        <v>44</v>
      </c>
      <c r="AA14" s="70">
        <v>0.3</v>
      </c>
      <c r="AB14" s="72" t="s">
        <v>163</v>
      </c>
      <c r="AC14" s="62" t="s">
        <v>182</v>
      </c>
      <c r="AD14" s="63" t="s">
        <v>165</v>
      </c>
      <c r="AE14" s="65" t="s">
        <v>183</v>
      </c>
      <c r="AF14" s="33" t="s">
        <v>167</v>
      </c>
      <c r="AG14" s="32"/>
      <c r="AH14" s="32"/>
      <c r="AI14" s="32"/>
      <c r="AJ14" s="32"/>
      <c r="AK14" s="32"/>
      <c r="AL14" s="32"/>
      <c r="AM14" s="32"/>
      <c r="AN14" s="32"/>
      <c r="AO14" s="32"/>
      <c r="AP14" s="32"/>
      <c r="AQ14" s="65"/>
      <c r="AR14" s="74"/>
      <c r="AS14" s="65"/>
      <c r="AT14" s="32"/>
      <c r="AU14" s="65"/>
      <c r="AV14" s="74"/>
      <c r="AW14" s="65"/>
      <c r="AX14" s="32"/>
      <c r="AY14" s="65"/>
      <c r="AZ14" s="74"/>
      <c r="BA14" s="65"/>
      <c r="BB14" s="32"/>
      <c r="BC14" s="65"/>
      <c r="BD14" s="74"/>
      <c r="BE14" s="65"/>
      <c r="BF14" s="32"/>
      <c r="BG14" s="32"/>
      <c r="BH14" s="75"/>
      <c r="BI14" s="32"/>
      <c r="BJ14" s="32"/>
      <c r="BK14" s="32"/>
      <c r="BL14" s="75"/>
      <c r="BM14" s="32"/>
      <c r="BN14" s="32"/>
      <c r="BO14" s="32"/>
      <c r="BP14" s="75"/>
      <c r="BQ14" s="32"/>
      <c r="BR14" s="75"/>
      <c r="BS14" s="32"/>
      <c r="BT14" s="75"/>
      <c r="BU14" s="32"/>
      <c r="BV14" s="75"/>
      <c r="BW14" s="32"/>
      <c r="BX14" s="32"/>
      <c r="BY14" s="75"/>
      <c r="BZ14" s="32"/>
      <c r="CA14" s="32"/>
      <c r="CB14" s="32"/>
      <c r="CC14" s="75"/>
      <c r="CD14" s="32"/>
      <c r="CE14" s="32"/>
      <c r="CF14" s="32"/>
      <c r="CG14" s="75"/>
      <c r="CH14" s="32"/>
      <c r="CI14" s="32"/>
      <c r="CJ14" s="32"/>
      <c r="CK14" s="75"/>
      <c r="CL14" s="32"/>
      <c r="CM14" s="32"/>
      <c r="CN14" s="32"/>
      <c r="CO14" s="32"/>
      <c r="CP14" s="32"/>
      <c r="CQ14" s="32"/>
      <c r="CR14" s="32"/>
      <c r="CS14" s="75"/>
      <c r="CT14" s="32"/>
      <c r="CU14" s="32"/>
      <c r="CV14" s="32"/>
      <c r="CW14" s="75"/>
      <c r="CX14" s="32"/>
      <c r="CY14" s="32"/>
      <c r="CZ14" s="75"/>
      <c r="DA14" s="32"/>
      <c r="DB14" s="75"/>
      <c r="DC14" s="32"/>
      <c r="DD14" s="75"/>
      <c r="DE14" s="32"/>
      <c r="DF14" s="75"/>
      <c r="DG14" s="32"/>
      <c r="DH14" s="75"/>
      <c r="DI14" s="32"/>
      <c r="DJ14" s="75"/>
      <c r="DK14" s="32"/>
      <c r="DL14" s="76"/>
      <c r="DM14" s="32"/>
      <c r="DN14" s="76"/>
      <c r="DO14" s="32"/>
      <c r="DP14" s="32"/>
      <c r="DQ14" s="32"/>
      <c r="DR14" s="33"/>
      <c r="DS14" s="10"/>
    </row>
    <row r="15" spans="3:131" s="1" customFormat="1" ht="99.75" hidden="1" customHeight="1" x14ac:dyDescent="0.15">
      <c r="C15" s="98">
        <v>352063</v>
      </c>
      <c r="D15" s="98" t="s">
        <v>133</v>
      </c>
      <c r="E15" s="61" t="s">
        <v>134</v>
      </c>
      <c r="F15" s="62" t="s">
        <v>135</v>
      </c>
      <c r="G15" s="63" t="s">
        <v>115</v>
      </c>
      <c r="H15" s="64">
        <v>0.45829999999999999</v>
      </c>
      <c r="I15" s="63" t="s">
        <v>118</v>
      </c>
      <c r="J15" s="64">
        <v>0.35699999999999998</v>
      </c>
      <c r="K15" s="65" t="s">
        <v>136</v>
      </c>
      <c r="L15" s="61" t="s">
        <v>114</v>
      </c>
      <c r="M15" s="66">
        <v>0.1</v>
      </c>
      <c r="N15" s="63" t="s">
        <v>115</v>
      </c>
      <c r="O15" s="66">
        <v>0</v>
      </c>
      <c r="P15" s="63" t="s">
        <v>116</v>
      </c>
      <c r="Q15" s="66">
        <v>0</v>
      </c>
      <c r="R15" s="35" t="s">
        <v>117</v>
      </c>
      <c r="S15" s="61" t="s">
        <v>137</v>
      </c>
      <c r="T15" s="62" t="s">
        <v>138</v>
      </c>
      <c r="U15" s="63" t="s">
        <v>115</v>
      </c>
      <c r="V15" s="62" t="s">
        <v>139</v>
      </c>
      <c r="W15" s="63" t="s">
        <v>116</v>
      </c>
      <c r="X15" s="62" t="s">
        <v>140</v>
      </c>
      <c r="Y15" s="65" t="s">
        <v>117</v>
      </c>
      <c r="Z15" s="61" t="s">
        <v>141</v>
      </c>
      <c r="AA15" s="62" t="s">
        <v>101</v>
      </c>
      <c r="AB15" s="63" t="s">
        <v>115</v>
      </c>
      <c r="AC15" s="64">
        <v>8.8800000000000004E-2</v>
      </c>
      <c r="AD15" s="63" t="s">
        <v>118</v>
      </c>
      <c r="AE15" s="64">
        <v>7.8E-2</v>
      </c>
      <c r="AF15" s="35" t="s">
        <v>116</v>
      </c>
      <c r="AG15" s="61"/>
      <c r="AH15" s="62"/>
      <c r="AI15" s="63"/>
      <c r="AJ15" s="62"/>
      <c r="AK15" s="63"/>
      <c r="AL15" s="62"/>
      <c r="AM15" s="65"/>
      <c r="AN15" s="36" t="s">
        <v>56</v>
      </c>
      <c r="AO15" s="19" t="s">
        <v>39</v>
      </c>
      <c r="AP15" s="67"/>
      <c r="AQ15" s="19" t="s">
        <v>30</v>
      </c>
      <c r="AR15" s="34">
        <v>47.4</v>
      </c>
      <c r="AS15" s="35" t="s">
        <v>142</v>
      </c>
      <c r="AT15" s="35" t="s">
        <v>143</v>
      </c>
      <c r="AU15" s="19"/>
      <c r="AV15" s="34"/>
      <c r="AW15" s="35" t="s">
        <v>142</v>
      </c>
      <c r="AX15" s="35"/>
      <c r="AY15" s="19" t="s">
        <v>30</v>
      </c>
      <c r="AZ15" s="34">
        <v>38.200000000000003</v>
      </c>
      <c r="BA15" s="35" t="s">
        <v>142</v>
      </c>
      <c r="BB15" s="35" t="s">
        <v>144</v>
      </c>
      <c r="BC15" s="19"/>
      <c r="BD15" s="34"/>
      <c r="BE15" s="35" t="s">
        <v>142</v>
      </c>
      <c r="BF15" s="35"/>
      <c r="BG15" s="19"/>
      <c r="BH15" s="34"/>
      <c r="BI15" s="35" t="s">
        <v>142</v>
      </c>
      <c r="BJ15" s="35"/>
      <c r="BK15" s="19"/>
      <c r="BL15" s="34"/>
      <c r="BM15" s="35" t="s">
        <v>142</v>
      </c>
      <c r="BN15" s="35"/>
      <c r="BO15" s="19"/>
      <c r="BP15" s="34"/>
      <c r="BQ15" s="35"/>
      <c r="BR15" s="34"/>
      <c r="BS15" s="35"/>
      <c r="BT15" s="34">
        <v>94.7</v>
      </c>
      <c r="BU15" s="35" t="s">
        <v>142</v>
      </c>
      <c r="BV15" s="34">
        <v>90.9</v>
      </c>
      <c r="BW15" s="35" t="s">
        <v>142</v>
      </c>
      <c r="BX15" s="19" t="s">
        <v>145</v>
      </c>
      <c r="BY15" s="34">
        <v>0</v>
      </c>
      <c r="BZ15" s="35" t="s">
        <v>142</v>
      </c>
      <c r="CA15" s="35"/>
      <c r="CB15" s="19"/>
      <c r="CC15" s="34"/>
      <c r="CD15" s="35" t="s">
        <v>142</v>
      </c>
      <c r="CE15" s="35"/>
      <c r="CF15" s="19" t="s">
        <v>145</v>
      </c>
      <c r="CG15" s="34">
        <v>100</v>
      </c>
      <c r="CH15" s="35" t="s">
        <v>142</v>
      </c>
      <c r="CI15" s="35"/>
      <c r="CJ15" s="19"/>
      <c r="CK15" s="34"/>
      <c r="CL15" s="35" t="s">
        <v>142</v>
      </c>
      <c r="CM15" s="35"/>
      <c r="CN15" s="36">
        <v>100</v>
      </c>
      <c r="CO15" s="35" t="s">
        <v>142</v>
      </c>
      <c r="CP15" s="36">
        <v>12.6</v>
      </c>
      <c r="CQ15" s="35" t="s">
        <v>51</v>
      </c>
      <c r="CR15" s="19" t="s">
        <v>145</v>
      </c>
      <c r="CS15" s="34">
        <v>12.6</v>
      </c>
      <c r="CT15" s="35" t="s">
        <v>51</v>
      </c>
      <c r="CU15" s="35"/>
      <c r="CV15" s="19"/>
      <c r="CW15" s="34"/>
      <c r="CX15" s="35" t="s">
        <v>51</v>
      </c>
      <c r="CY15" s="35"/>
      <c r="CZ15" s="34"/>
      <c r="DA15" s="35" t="s">
        <v>146</v>
      </c>
      <c r="DB15" s="34">
        <v>10</v>
      </c>
      <c r="DC15" s="35" t="s">
        <v>146</v>
      </c>
      <c r="DD15" s="34">
        <v>28.7</v>
      </c>
      <c r="DE15" s="35" t="s">
        <v>146</v>
      </c>
      <c r="DF15" s="34">
        <v>28.2</v>
      </c>
      <c r="DG15" s="35" t="s">
        <v>146</v>
      </c>
      <c r="DH15" s="34">
        <v>11.3</v>
      </c>
      <c r="DI15" s="35" t="s">
        <v>146</v>
      </c>
      <c r="DJ15" s="34">
        <v>7.4</v>
      </c>
      <c r="DK15" s="35" t="s">
        <v>146</v>
      </c>
      <c r="DL15" s="37"/>
      <c r="DM15" s="35" t="s">
        <v>52</v>
      </c>
      <c r="DN15" s="37"/>
      <c r="DO15" s="35" t="s">
        <v>52</v>
      </c>
      <c r="DP15" s="19"/>
      <c r="DQ15" s="36" t="s">
        <v>56</v>
      </c>
      <c r="DR15" s="19" t="s">
        <v>39</v>
      </c>
      <c r="DS15" s="10"/>
    </row>
    <row r="16" spans="3:131" s="8" customFormat="1" ht="49.5" hidden="1" customHeight="1" x14ac:dyDescent="0.15">
      <c r="C16" s="38"/>
      <c r="D16" s="38"/>
      <c r="E16" s="298"/>
      <c r="F16" s="298"/>
      <c r="G16" s="298"/>
      <c r="H16" s="298"/>
      <c r="I16" s="298"/>
      <c r="J16" s="298"/>
      <c r="K16" s="298"/>
      <c r="L16" s="298"/>
      <c r="M16" s="298"/>
      <c r="N16" s="298"/>
      <c r="O16" s="298"/>
      <c r="P16" s="298"/>
      <c r="Q16" s="298"/>
      <c r="R16" s="298"/>
      <c r="S16" s="119" t="s">
        <v>147</v>
      </c>
      <c r="T16" s="133" t="s">
        <v>148</v>
      </c>
      <c r="U16" s="133" t="s">
        <v>115</v>
      </c>
      <c r="V16" s="134" t="s">
        <v>149</v>
      </c>
      <c r="W16" s="133" t="s">
        <v>150</v>
      </c>
      <c r="X16" s="7" t="s">
        <v>151</v>
      </c>
      <c r="Y16" s="135" t="s">
        <v>117</v>
      </c>
      <c r="Z16" s="136" t="s">
        <v>152</v>
      </c>
      <c r="AA16" s="134" t="s">
        <v>153</v>
      </c>
      <c r="AB16" s="133" t="s">
        <v>154</v>
      </c>
      <c r="AC16" s="137">
        <v>0.22800000000000001</v>
      </c>
      <c r="AD16" s="133" t="s">
        <v>118</v>
      </c>
      <c r="AE16" s="137">
        <v>0.214</v>
      </c>
      <c r="AF16" s="138" t="s">
        <v>155</v>
      </c>
      <c r="AG16" s="15"/>
      <c r="AH16" s="15"/>
      <c r="AI16" s="15"/>
      <c r="AJ16" s="15"/>
      <c r="AK16" s="39"/>
      <c r="AL16" s="39"/>
      <c r="AM16" s="39"/>
      <c r="AN16" s="39"/>
      <c r="AO16" s="139"/>
      <c r="AP16" s="32"/>
      <c r="AQ16" s="299"/>
      <c r="AR16" s="299"/>
      <c r="AS16" s="299"/>
      <c r="AT16" s="299"/>
      <c r="AU16" s="299"/>
      <c r="AV16" s="299"/>
      <c r="AW16" s="299"/>
      <c r="AX16" s="299"/>
      <c r="AY16" s="299"/>
      <c r="AZ16" s="299"/>
      <c r="BA16" s="299"/>
      <c r="BB16" s="299"/>
      <c r="BC16" s="299"/>
      <c r="BD16" s="299"/>
      <c r="BE16" s="299"/>
      <c r="BF16" s="29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89"/>
      <c r="CF16" s="189"/>
      <c r="CG16" s="189"/>
      <c r="CH16" s="189"/>
      <c r="CI16" s="189"/>
      <c r="CJ16" s="189"/>
      <c r="CK16" s="189"/>
      <c r="CL16" s="189"/>
      <c r="CM16" s="189"/>
      <c r="CN16" s="189"/>
      <c r="CO16" s="189"/>
      <c r="CP16" s="189"/>
      <c r="CQ16" s="189"/>
      <c r="CR16" s="189"/>
      <c r="CS16" s="189"/>
      <c r="CT16" s="189"/>
      <c r="CU16" s="189"/>
      <c r="CV16" s="189"/>
      <c r="CW16" s="189"/>
      <c r="CX16" s="189"/>
      <c r="CY16" s="189"/>
      <c r="CZ16" s="189"/>
      <c r="DA16" s="189"/>
      <c r="DB16" s="189"/>
      <c r="DC16" s="189"/>
      <c r="DD16" s="189"/>
      <c r="DE16" s="189"/>
      <c r="DF16" s="189"/>
      <c r="DG16" s="189"/>
      <c r="DH16" s="189"/>
      <c r="DI16" s="189"/>
      <c r="DJ16" s="189"/>
      <c r="DK16" s="189"/>
      <c r="DL16" s="189"/>
      <c r="DM16" s="189"/>
      <c r="DN16" s="189"/>
      <c r="DO16" s="189"/>
      <c r="DP16" s="189"/>
      <c r="DQ16" s="190"/>
      <c r="DR16" s="191"/>
      <c r="DS16" s="6"/>
    </row>
    <row r="17" spans="1:123" s="1" customFormat="1" ht="77.25" hidden="1" customHeight="1" x14ac:dyDescent="0.15">
      <c r="C17" s="109">
        <v>352071</v>
      </c>
      <c r="D17" s="109" t="s">
        <v>226</v>
      </c>
      <c r="E17" s="61"/>
      <c r="F17" s="62"/>
      <c r="G17" s="63"/>
      <c r="H17" s="62"/>
      <c r="I17" s="63"/>
      <c r="J17" s="62"/>
      <c r="K17" s="65"/>
      <c r="L17" s="61" t="s">
        <v>38</v>
      </c>
      <c r="M17" s="66">
        <v>0.05</v>
      </c>
      <c r="N17" s="63" t="s">
        <v>227</v>
      </c>
      <c r="O17" s="66">
        <v>0</v>
      </c>
      <c r="P17" s="63" t="s">
        <v>97</v>
      </c>
      <c r="Q17" s="66">
        <v>0</v>
      </c>
      <c r="R17" s="35" t="s">
        <v>228</v>
      </c>
      <c r="S17" s="61"/>
      <c r="T17" s="62"/>
      <c r="U17" s="63"/>
      <c r="V17" s="62"/>
      <c r="W17" s="63"/>
      <c r="X17" s="62"/>
      <c r="Y17" s="65"/>
      <c r="Z17" s="61"/>
      <c r="AA17" s="62"/>
      <c r="AB17" s="63"/>
      <c r="AC17" s="62"/>
      <c r="AD17" s="63"/>
      <c r="AE17" s="62"/>
      <c r="AF17" s="35"/>
      <c r="AG17" s="61"/>
      <c r="AH17" s="62"/>
      <c r="AI17" s="63"/>
      <c r="AJ17" s="62"/>
      <c r="AK17" s="63"/>
      <c r="AL17" s="62"/>
      <c r="AM17" s="65"/>
      <c r="AN17" s="36" t="s">
        <v>56</v>
      </c>
      <c r="AO17" s="19" t="s">
        <v>39</v>
      </c>
      <c r="AP17" s="77"/>
      <c r="AQ17" s="19" t="s">
        <v>229</v>
      </c>
      <c r="AR17" s="34">
        <v>50</v>
      </c>
      <c r="AS17" s="35" t="s">
        <v>230</v>
      </c>
      <c r="AT17" s="33"/>
      <c r="AU17" s="19"/>
      <c r="AV17" s="34"/>
      <c r="AW17" s="35" t="s">
        <v>230</v>
      </c>
      <c r="AX17" s="33"/>
      <c r="AY17" s="19" t="s">
        <v>229</v>
      </c>
      <c r="AZ17" s="34">
        <v>57</v>
      </c>
      <c r="BA17" s="35" t="s">
        <v>230</v>
      </c>
      <c r="BB17" s="33"/>
      <c r="BC17" s="19"/>
      <c r="BD17" s="34"/>
      <c r="BE17" s="35" t="s">
        <v>230</v>
      </c>
      <c r="BF17" s="33"/>
      <c r="BG17" s="19"/>
      <c r="BH17" s="34"/>
      <c r="BI17" s="35" t="s">
        <v>230</v>
      </c>
      <c r="BJ17" s="33"/>
      <c r="BK17" s="19"/>
      <c r="BL17" s="34"/>
      <c r="BM17" s="35" t="s">
        <v>230</v>
      </c>
      <c r="BN17" s="33"/>
      <c r="BO17" s="19"/>
      <c r="BP17" s="34"/>
      <c r="BQ17" s="35"/>
      <c r="BR17" s="34"/>
      <c r="BS17" s="35"/>
      <c r="BT17" s="34"/>
      <c r="BU17" s="35" t="s">
        <v>230</v>
      </c>
      <c r="BV17" s="34"/>
      <c r="BW17" s="35" t="s">
        <v>230</v>
      </c>
      <c r="BX17" s="19" t="s">
        <v>229</v>
      </c>
      <c r="BY17" s="34">
        <v>0</v>
      </c>
      <c r="BZ17" s="35" t="s">
        <v>230</v>
      </c>
      <c r="CA17" s="33"/>
      <c r="CB17" s="19"/>
      <c r="CC17" s="34"/>
      <c r="CD17" s="35" t="s">
        <v>230</v>
      </c>
      <c r="CE17" s="33"/>
      <c r="CF17" s="19" t="s">
        <v>229</v>
      </c>
      <c r="CG17" s="34">
        <v>100</v>
      </c>
      <c r="CH17" s="35" t="s">
        <v>230</v>
      </c>
      <c r="CI17" s="33"/>
      <c r="CJ17" s="19"/>
      <c r="CK17" s="34"/>
      <c r="CL17" s="35" t="s">
        <v>230</v>
      </c>
      <c r="CM17" s="33"/>
      <c r="CN17" s="36">
        <v>100</v>
      </c>
      <c r="CO17" s="35" t="s">
        <v>230</v>
      </c>
      <c r="CP17" s="36"/>
      <c r="CQ17" s="35" t="s">
        <v>51</v>
      </c>
      <c r="CR17" s="19"/>
      <c r="CS17" s="34"/>
      <c r="CT17" s="35" t="s">
        <v>51</v>
      </c>
      <c r="CU17" s="33"/>
      <c r="CV17" s="19"/>
      <c r="CW17" s="34"/>
      <c r="CX17" s="35" t="s">
        <v>51</v>
      </c>
      <c r="CY17" s="33"/>
      <c r="CZ17" s="34"/>
      <c r="DA17" s="35" t="s">
        <v>231</v>
      </c>
      <c r="DB17" s="34"/>
      <c r="DC17" s="35" t="s">
        <v>231</v>
      </c>
      <c r="DD17" s="34"/>
      <c r="DE17" s="35" t="s">
        <v>231</v>
      </c>
      <c r="DF17" s="34"/>
      <c r="DG17" s="35" t="s">
        <v>231</v>
      </c>
      <c r="DH17" s="34"/>
      <c r="DI17" s="35" t="s">
        <v>231</v>
      </c>
      <c r="DJ17" s="34"/>
      <c r="DK17" s="35" t="s">
        <v>231</v>
      </c>
      <c r="DL17" s="37"/>
      <c r="DM17" s="35" t="s">
        <v>52</v>
      </c>
      <c r="DN17" s="37"/>
      <c r="DO17" s="35" t="s">
        <v>52</v>
      </c>
      <c r="DP17" s="18" t="s">
        <v>232</v>
      </c>
      <c r="DQ17" s="17" t="s">
        <v>56</v>
      </c>
      <c r="DR17" s="18" t="s">
        <v>39</v>
      </c>
      <c r="DS17" s="10"/>
    </row>
    <row r="18" spans="1:123" s="1" customFormat="1" ht="48" hidden="1" customHeight="1" x14ac:dyDescent="0.15">
      <c r="C18" s="131"/>
      <c r="D18" s="131"/>
      <c r="E18" s="78"/>
      <c r="F18" s="78"/>
      <c r="G18" s="78"/>
      <c r="H18" s="78"/>
      <c r="I18" s="78"/>
      <c r="J18" s="78"/>
      <c r="K18" s="78"/>
      <c r="L18" s="125" t="s">
        <v>294</v>
      </c>
      <c r="M18" s="141">
        <v>1</v>
      </c>
      <c r="N18" s="67" t="s">
        <v>295</v>
      </c>
      <c r="O18" s="142">
        <v>0.76200000000000001</v>
      </c>
      <c r="P18" s="67" t="s">
        <v>296</v>
      </c>
      <c r="Q18" s="142">
        <v>0.88900000000000001</v>
      </c>
      <c r="R18" s="122" t="s">
        <v>297</v>
      </c>
      <c r="S18" s="78"/>
      <c r="T18" s="78"/>
      <c r="U18" s="78"/>
      <c r="V18" s="78"/>
      <c r="W18" s="78"/>
      <c r="X18" s="78"/>
      <c r="Y18" s="78"/>
      <c r="Z18" s="78"/>
      <c r="AA18" s="97"/>
      <c r="AB18" s="78"/>
      <c r="AC18" s="78"/>
      <c r="AD18" s="78"/>
      <c r="AE18" s="78"/>
      <c r="AF18" s="78"/>
      <c r="AG18" s="78"/>
      <c r="AH18" s="78"/>
      <c r="AI18" s="78"/>
      <c r="AJ18" s="78"/>
      <c r="AK18" s="78"/>
      <c r="AL18" s="78"/>
      <c r="AM18" s="78"/>
      <c r="AN18" s="78"/>
      <c r="AO18" s="78"/>
      <c r="AP18" s="78"/>
      <c r="AQ18" s="67"/>
      <c r="AR18" s="94"/>
      <c r="AS18" s="67"/>
      <c r="AT18" s="110"/>
      <c r="AU18" s="67"/>
      <c r="AV18" s="94"/>
      <c r="AW18" s="67"/>
      <c r="AX18" s="110"/>
      <c r="AY18" s="67"/>
      <c r="AZ18" s="94"/>
      <c r="BA18" s="67"/>
      <c r="BB18" s="110"/>
      <c r="BC18" s="67"/>
      <c r="BD18" s="94"/>
      <c r="BE18" s="67"/>
      <c r="BF18" s="110"/>
      <c r="BG18" s="110"/>
      <c r="BH18" s="52"/>
      <c r="BI18" s="110"/>
      <c r="BJ18" s="110"/>
      <c r="BK18" s="110"/>
      <c r="BL18" s="52"/>
      <c r="BM18" s="110"/>
      <c r="BN18" s="110"/>
      <c r="BO18" s="110"/>
      <c r="BP18" s="52"/>
      <c r="BQ18" s="110"/>
      <c r="BR18" s="52"/>
      <c r="BS18" s="110"/>
      <c r="BT18" s="52"/>
      <c r="BU18" s="110"/>
      <c r="BV18" s="52"/>
      <c r="BW18" s="110"/>
      <c r="BX18" s="110"/>
      <c r="BY18" s="52"/>
      <c r="BZ18" s="110"/>
      <c r="CA18" s="110"/>
      <c r="CB18" s="110"/>
      <c r="CC18" s="52"/>
      <c r="CD18" s="110"/>
      <c r="CE18" s="110"/>
      <c r="CF18" s="110"/>
      <c r="CG18" s="52"/>
      <c r="CH18" s="110"/>
      <c r="CI18" s="110"/>
      <c r="CJ18" s="110"/>
      <c r="CK18" s="52"/>
      <c r="CL18" s="110"/>
      <c r="CM18" s="110"/>
      <c r="CN18" s="110"/>
      <c r="CO18" s="110"/>
      <c r="CP18" s="110"/>
      <c r="CQ18" s="110"/>
      <c r="CR18" s="110"/>
      <c r="CS18" s="52"/>
      <c r="CT18" s="110"/>
      <c r="CU18" s="110"/>
      <c r="CV18" s="110"/>
      <c r="CW18" s="52"/>
      <c r="CX18" s="110"/>
      <c r="CY18" s="110"/>
      <c r="CZ18" s="52"/>
      <c r="DA18" s="110"/>
      <c r="DB18" s="52"/>
      <c r="DC18" s="110"/>
      <c r="DD18" s="52"/>
      <c r="DE18" s="110"/>
      <c r="DF18" s="52"/>
      <c r="DG18" s="110"/>
      <c r="DH18" s="52"/>
      <c r="DI18" s="110"/>
      <c r="DJ18" s="52"/>
      <c r="DK18" s="110"/>
      <c r="DL18" s="53"/>
      <c r="DM18" s="110"/>
      <c r="DN18" s="53"/>
      <c r="DO18" s="110"/>
      <c r="DP18" s="110"/>
      <c r="DQ18" s="110"/>
      <c r="DR18" s="110"/>
      <c r="DS18" s="10"/>
    </row>
    <row r="19" spans="1:123" s="1" customFormat="1" ht="77.25" hidden="1" customHeight="1" x14ac:dyDescent="0.15">
      <c r="C19" s="96">
        <v>352110</v>
      </c>
      <c r="D19" s="96" t="s">
        <v>298</v>
      </c>
      <c r="E19" s="29"/>
      <c r="F19" s="30"/>
      <c r="G19" s="31"/>
      <c r="H19" s="30"/>
      <c r="I19" s="31"/>
      <c r="J19" s="30"/>
      <c r="K19" s="32"/>
      <c r="L19" s="29" t="s">
        <v>299</v>
      </c>
      <c r="M19" s="46">
        <v>0.1</v>
      </c>
      <c r="N19" s="31" t="s">
        <v>300</v>
      </c>
      <c r="O19" s="46">
        <v>0</v>
      </c>
      <c r="P19" s="31" t="s">
        <v>293</v>
      </c>
      <c r="Q19" s="49">
        <v>4.8000000000000001E-2</v>
      </c>
      <c r="R19" s="31" t="s">
        <v>301</v>
      </c>
      <c r="S19" s="12" t="s">
        <v>302</v>
      </c>
      <c r="T19" s="30" t="s">
        <v>303</v>
      </c>
      <c r="U19" s="31" t="s">
        <v>304</v>
      </c>
      <c r="V19" s="99">
        <v>0.26400000000000001</v>
      </c>
      <c r="W19" s="31" t="s">
        <v>305</v>
      </c>
      <c r="X19" s="99">
        <v>0.23699999999999999</v>
      </c>
      <c r="Y19" s="31" t="s">
        <v>306</v>
      </c>
      <c r="Z19" s="29" t="s">
        <v>307</v>
      </c>
      <c r="AA19" s="49">
        <v>0.22500000000000001</v>
      </c>
      <c r="AB19" s="31" t="s">
        <v>300</v>
      </c>
      <c r="AC19" s="46">
        <v>0.14000000000000001</v>
      </c>
      <c r="AD19" s="31" t="s">
        <v>293</v>
      </c>
      <c r="AE19" s="46">
        <v>0.15</v>
      </c>
      <c r="AF19" s="31" t="s">
        <v>301</v>
      </c>
      <c r="AG19" s="29"/>
      <c r="AH19" s="30"/>
      <c r="AI19" s="31"/>
      <c r="AJ19" s="30"/>
      <c r="AK19" s="31"/>
      <c r="AL19" s="30"/>
      <c r="AM19" s="32"/>
      <c r="AN19" s="17" t="s">
        <v>56</v>
      </c>
      <c r="AO19" s="18" t="s">
        <v>81</v>
      </c>
      <c r="AP19" s="95"/>
      <c r="AQ19" s="19" t="s">
        <v>234</v>
      </c>
      <c r="AR19" s="34">
        <v>12.5</v>
      </c>
      <c r="AS19" s="35" t="s">
        <v>308</v>
      </c>
      <c r="AT19" s="33" t="s">
        <v>309</v>
      </c>
      <c r="AU19" s="19" t="s">
        <v>310</v>
      </c>
      <c r="AV19" s="34">
        <v>90.7</v>
      </c>
      <c r="AW19" s="35" t="s">
        <v>308</v>
      </c>
      <c r="AX19" s="33" t="s">
        <v>311</v>
      </c>
      <c r="AY19" s="19" t="s">
        <v>234</v>
      </c>
      <c r="AZ19" s="34">
        <v>25.3</v>
      </c>
      <c r="BA19" s="35" t="s">
        <v>308</v>
      </c>
      <c r="BB19" s="33" t="s">
        <v>312</v>
      </c>
      <c r="BC19" s="19"/>
      <c r="BD19" s="34"/>
      <c r="BE19" s="35" t="s">
        <v>308</v>
      </c>
      <c r="BF19" s="33"/>
      <c r="BG19" s="19" t="s">
        <v>313</v>
      </c>
      <c r="BH19" s="34">
        <v>19.600000000000001</v>
      </c>
      <c r="BI19" s="35" t="s">
        <v>308</v>
      </c>
      <c r="BJ19" s="33" t="s">
        <v>314</v>
      </c>
      <c r="BK19" s="19" t="s">
        <v>310</v>
      </c>
      <c r="BL19" s="34">
        <v>90.7</v>
      </c>
      <c r="BM19" s="35" t="s">
        <v>308</v>
      </c>
      <c r="BN19" s="33" t="s">
        <v>311</v>
      </c>
      <c r="BO19" s="19" t="s">
        <v>315</v>
      </c>
      <c r="BP19" s="34">
        <v>18.2</v>
      </c>
      <c r="BQ19" s="35" t="s">
        <v>50</v>
      </c>
      <c r="BR19" s="34">
        <v>16.7</v>
      </c>
      <c r="BS19" s="35" t="s">
        <v>50</v>
      </c>
      <c r="BT19" s="34">
        <v>100</v>
      </c>
      <c r="BU19" s="35" t="s">
        <v>316</v>
      </c>
      <c r="BV19" s="34">
        <v>100</v>
      </c>
      <c r="BW19" s="35" t="s">
        <v>316</v>
      </c>
      <c r="BX19" s="19" t="s">
        <v>313</v>
      </c>
      <c r="BY19" s="34">
        <v>0</v>
      </c>
      <c r="BZ19" s="35" t="s">
        <v>316</v>
      </c>
      <c r="CA19" s="33" t="s">
        <v>317</v>
      </c>
      <c r="CB19" s="19"/>
      <c r="CC19" s="34"/>
      <c r="CD19" s="35" t="s">
        <v>316</v>
      </c>
      <c r="CE19" s="33"/>
      <c r="CF19" s="19" t="s">
        <v>313</v>
      </c>
      <c r="CG19" s="34">
        <v>100</v>
      </c>
      <c r="CH19" s="35" t="s">
        <v>316</v>
      </c>
      <c r="CI19" s="33" t="s">
        <v>318</v>
      </c>
      <c r="CJ19" s="19"/>
      <c r="CK19" s="34"/>
      <c r="CL19" s="35" t="s">
        <v>316</v>
      </c>
      <c r="CM19" s="33"/>
      <c r="CN19" s="36">
        <v>61.5</v>
      </c>
      <c r="CO19" s="35" t="s">
        <v>316</v>
      </c>
      <c r="CP19" s="36">
        <v>9.1999999999999993</v>
      </c>
      <c r="CQ19" s="35" t="s">
        <v>51</v>
      </c>
      <c r="CR19" s="19" t="s">
        <v>313</v>
      </c>
      <c r="CS19" s="34">
        <v>11.4</v>
      </c>
      <c r="CT19" s="35" t="s">
        <v>51</v>
      </c>
      <c r="CU19" s="33" t="s">
        <v>319</v>
      </c>
      <c r="CV19" s="19" t="s">
        <v>310</v>
      </c>
      <c r="CW19" s="34">
        <v>10.7</v>
      </c>
      <c r="CX19" s="35" t="s">
        <v>51</v>
      </c>
      <c r="CY19" s="33" t="s">
        <v>320</v>
      </c>
      <c r="CZ19" s="34">
        <v>49.9</v>
      </c>
      <c r="DA19" s="35" t="s">
        <v>321</v>
      </c>
      <c r="DB19" s="34">
        <v>4.2</v>
      </c>
      <c r="DC19" s="35" t="s">
        <v>321</v>
      </c>
      <c r="DD19" s="34">
        <v>25.6</v>
      </c>
      <c r="DE19" s="35" t="s">
        <v>321</v>
      </c>
      <c r="DF19" s="34">
        <v>22</v>
      </c>
      <c r="DG19" s="35" t="s">
        <v>321</v>
      </c>
      <c r="DH19" s="34">
        <v>5.7</v>
      </c>
      <c r="DI19" s="35" t="s">
        <v>321</v>
      </c>
      <c r="DJ19" s="34">
        <v>0</v>
      </c>
      <c r="DK19" s="35" t="s">
        <v>321</v>
      </c>
      <c r="DL19" s="37">
        <v>2</v>
      </c>
      <c r="DM19" s="35" t="s">
        <v>52</v>
      </c>
      <c r="DN19" s="37">
        <v>1</v>
      </c>
      <c r="DO19" s="35" t="s">
        <v>52</v>
      </c>
      <c r="DP19" s="18" t="s">
        <v>322</v>
      </c>
      <c r="DQ19" s="17" t="s">
        <v>56</v>
      </c>
      <c r="DR19" s="18" t="s">
        <v>81</v>
      </c>
      <c r="DS19" s="10"/>
    </row>
    <row r="20" spans="1:123" s="1" customFormat="1" ht="77.25" hidden="1" customHeight="1" x14ac:dyDescent="0.15">
      <c r="C20" s="96">
        <v>352128</v>
      </c>
      <c r="D20" s="96" t="s">
        <v>333</v>
      </c>
      <c r="E20" s="29" t="s">
        <v>334</v>
      </c>
      <c r="F20" s="30" t="s">
        <v>214</v>
      </c>
      <c r="G20" s="31" t="s">
        <v>33</v>
      </c>
      <c r="H20" s="217">
        <v>0.32200000000000001</v>
      </c>
      <c r="I20" s="31" t="s">
        <v>335</v>
      </c>
      <c r="J20" s="217">
        <v>0.35099999999999998</v>
      </c>
      <c r="K20" s="32" t="s">
        <v>336</v>
      </c>
      <c r="L20" s="29"/>
      <c r="M20" s="30"/>
      <c r="N20" s="31"/>
      <c r="O20" s="30"/>
      <c r="P20" s="31"/>
      <c r="Q20" s="30"/>
      <c r="R20" s="33"/>
      <c r="S20" s="29"/>
      <c r="T20" s="30"/>
      <c r="U20" s="31"/>
      <c r="V20" s="30"/>
      <c r="W20" s="31"/>
      <c r="X20" s="30"/>
      <c r="Y20" s="32"/>
      <c r="Z20" s="29" t="s">
        <v>162</v>
      </c>
      <c r="AA20" s="30" t="s">
        <v>337</v>
      </c>
      <c r="AB20" s="31" t="s">
        <v>36</v>
      </c>
      <c r="AC20" s="49">
        <v>4.8800000000000003E-2</v>
      </c>
      <c r="AD20" s="31" t="s">
        <v>165</v>
      </c>
      <c r="AE20" s="49">
        <v>2.5600000000000001E-2</v>
      </c>
      <c r="AF20" s="33" t="s">
        <v>338</v>
      </c>
      <c r="AG20" s="29"/>
      <c r="AH20" s="30"/>
      <c r="AI20" s="31"/>
      <c r="AJ20" s="30"/>
      <c r="AK20" s="31"/>
      <c r="AL20" s="30"/>
      <c r="AM20" s="32"/>
      <c r="AN20" s="100" t="s">
        <v>56</v>
      </c>
      <c r="AO20" s="101" t="s">
        <v>39</v>
      </c>
      <c r="AP20" s="95"/>
      <c r="AQ20" s="55" t="s">
        <v>30</v>
      </c>
      <c r="AR20" s="193">
        <v>14.3</v>
      </c>
      <c r="AS20" s="194" t="s">
        <v>339</v>
      </c>
      <c r="AT20" s="33" t="s">
        <v>340</v>
      </c>
      <c r="AU20" s="19"/>
      <c r="AV20" s="34"/>
      <c r="AW20" s="35" t="s">
        <v>339</v>
      </c>
      <c r="AX20" s="33"/>
      <c r="AY20" s="55" t="s">
        <v>30</v>
      </c>
      <c r="AZ20" s="193">
        <v>32.200000000000003</v>
      </c>
      <c r="BA20" s="35" t="s">
        <v>339</v>
      </c>
      <c r="BB20" s="33" t="s">
        <v>341</v>
      </c>
      <c r="BC20" s="19"/>
      <c r="BD20" s="34"/>
      <c r="BE20" s="35" t="s">
        <v>339</v>
      </c>
      <c r="BF20" s="33"/>
      <c r="BG20" s="55" t="s">
        <v>30</v>
      </c>
      <c r="BH20" s="193">
        <v>26.5</v>
      </c>
      <c r="BI20" s="35" t="s">
        <v>339</v>
      </c>
      <c r="BJ20" s="33" t="s">
        <v>342</v>
      </c>
      <c r="BK20" s="19"/>
      <c r="BL20" s="34"/>
      <c r="BM20" s="35" t="s">
        <v>339</v>
      </c>
      <c r="BN20" s="33"/>
      <c r="BO20" s="19"/>
      <c r="BP20" s="34"/>
      <c r="BQ20" s="35"/>
      <c r="BR20" s="34"/>
      <c r="BS20" s="35"/>
      <c r="BT20" s="34"/>
      <c r="BU20" s="35" t="s">
        <v>339</v>
      </c>
      <c r="BV20" s="34"/>
      <c r="BW20" s="35" t="s">
        <v>339</v>
      </c>
      <c r="BX20" s="55" t="s">
        <v>30</v>
      </c>
      <c r="BY20" s="193">
        <v>0</v>
      </c>
      <c r="BZ20" s="35" t="s">
        <v>339</v>
      </c>
      <c r="CA20" s="195" t="s">
        <v>343</v>
      </c>
      <c r="CB20" s="19"/>
      <c r="CC20" s="34"/>
      <c r="CD20" s="35" t="s">
        <v>339</v>
      </c>
      <c r="CE20" s="33"/>
      <c r="CF20" s="55" t="s">
        <v>30</v>
      </c>
      <c r="CG20" s="193">
        <v>100</v>
      </c>
      <c r="CH20" s="35" t="s">
        <v>339</v>
      </c>
      <c r="CI20" s="195" t="s">
        <v>344</v>
      </c>
      <c r="CJ20" s="19"/>
      <c r="CK20" s="34"/>
      <c r="CL20" s="35" t="s">
        <v>339</v>
      </c>
      <c r="CM20" s="33"/>
      <c r="CN20" s="196">
        <v>42.9</v>
      </c>
      <c r="CO20" s="35" t="s">
        <v>339</v>
      </c>
      <c r="CP20" s="196">
        <v>10.7</v>
      </c>
      <c r="CQ20" s="35" t="s">
        <v>51</v>
      </c>
      <c r="CR20" s="19"/>
      <c r="CS20" s="34"/>
      <c r="CT20" s="35" t="s">
        <v>51</v>
      </c>
      <c r="CU20" s="33"/>
      <c r="CV20" s="19"/>
      <c r="CW20" s="34"/>
      <c r="CX20" s="35" t="s">
        <v>51</v>
      </c>
      <c r="CY20" s="33"/>
      <c r="CZ20" s="34"/>
      <c r="DA20" s="35" t="s">
        <v>321</v>
      </c>
      <c r="DB20" s="193">
        <v>4.88</v>
      </c>
      <c r="DC20" s="35" t="s">
        <v>321</v>
      </c>
      <c r="DD20" s="193">
        <v>34.56</v>
      </c>
      <c r="DE20" s="35" t="s">
        <v>321</v>
      </c>
      <c r="DF20" s="193">
        <v>12.82</v>
      </c>
      <c r="DG20" s="35" t="s">
        <v>321</v>
      </c>
      <c r="DH20" s="193">
        <v>6.9</v>
      </c>
      <c r="DI20" s="35" t="s">
        <v>321</v>
      </c>
      <c r="DJ20" s="193">
        <v>0</v>
      </c>
      <c r="DK20" s="35" t="s">
        <v>321</v>
      </c>
      <c r="DL20" s="37"/>
      <c r="DM20" s="35" t="s">
        <v>52</v>
      </c>
      <c r="DN20" s="37"/>
      <c r="DO20" s="35" t="s">
        <v>52</v>
      </c>
      <c r="DP20" s="18" t="s">
        <v>345</v>
      </c>
      <c r="DQ20" s="100" t="s">
        <v>56</v>
      </c>
      <c r="DR20" s="101" t="s">
        <v>39</v>
      </c>
      <c r="DS20" s="10"/>
    </row>
    <row r="21" spans="1:123" s="1" customFormat="1" ht="213.75" hidden="1" x14ac:dyDescent="0.15">
      <c r="C21" s="98">
        <v>352136</v>
      </c>
      <c r="D21" s="140" t="s">
        <v>346</v>
      </c>
      <c r="E21" s="29" t="s">
        <v>347</v>
      </c>
      <c r="F21" s="102" t="s">
        <v>214</v>
      </c>
      <c r="G21" s="31" t="s">
        <v>348</v>
      </c>
      <c r="H21" s="102">
        <v>0.58299999999999996</v>
      </c>
      <c r="I21" s="31" t="s">
        <v>349</v>
      </c>
      <c r="J21" s="102">
        <v>0.307</v>
      </c>
      <c r="K21" s="32" t="s">
        <v>187</v>
      </c>
      <c r="L21" s="29" t="s">
        <v>350</v>
      </c>
      <c r="M21" s="30" t="s">
        <v>351</v>
      </c>
      <c r="N21" s="31" t="s">
        <v>348</v>
      </c>
      <c r="O21" s="103" t="s">
        <v>352</v>
      </c>
      <c r="P21" s="31" t="s">
        <v>349</v>
      </c>
      <c r="Q21" s="103" t="s">
        <v>353</v>
      </c>
      <c r="R21" s="31" t="s">
        <v>354</v>
      </c>
      <c r="S21" s="61" t="s">
        <v>355</v>
      </c>
      <c r="T21" s="62" t="s">
        <v>356</v>
      </c>
      <c r="U21" s="63" t="s">
        <v>348</v>
      </c>
      <c r="V21" s="62" t="s">
        <v>357</v>
      </c>
      <c r="W21" s="63" t="s">
        <v>349</v>
      </c>
      <c r="X21" s="62" t="s">
        <v>358</v>
      </c>
      <c r="Y21" s="35" t="s">
        <v>354</v>
      </c>
      <c r="Z21" s="29" t="s">
        <v>141</v>
      </c>
      <c r="AA21" s="103" t="s">
        <v>359</v>
      </c>
      <c r="AB21" s="104" t="s">
        <v>348</v>
      </c>
      <c r="AC21" s="102">
        <v>0.10199999999999999</v>
      </c>
      <c r="AD21" s="31" t="s">
        <v>360</v>
      </c>
      <c r="AE21" s="102">
        <v>5.8999999999999997E-2</v>
      </c>
      <c r="AF21" s="31" t="s">
        <v>354</v>
      </c>
      <c r="AG21" s="61"/>
      <c r="AH21" s="62"/>
      <c r="AI21" s="63"/>
      <c r="AJ21" s="62"/>
      <c r="AK21" s="63"/>
      <c r="AL21" s="62"/>
      <c r="AM21" s="65"/>
      <c r="AN21" s="36" t="s">
        <v>56</v>
      </c>
      <c r="AO21" s="19" t="s">
        <v>39</v>
      </c>
      <c r="AP21" s="95"/>
      <c r="AQ21" s="19" t="s">
        <v>361</v>
      </c>
      <c r="AR21" s="34">
        <v>50</v>
      </c>
      <c r="AS21" s="35" t="s">
        <v>362</v>
      </c>
      <c r="AT21" s="33" t="s">
        <v>363</v>
      </c>
      <c r="AU21" s="19"/>
      <c r="AV21" s="34"/>
      <c r="AW21" s="35" t="s">
        <v>362</v>
      </c>
      <c r="AX21" s="33"/>
      <c r="AY21" s="19" t="s">
        <v>361</v>
      </c>
      <c r="AZ21" s="34">
        <v>33.299999999999997</v>
      </c>
      <c r="BA21" s="35" t="s">
        <v>362</v>
      </c>
      <c r="BB21" s="33" t="s">
        <v>363</v>
      </c>
      <c r="BC21" s="19"/>
      <c r="BD21" s="34"/>
      <c r="BE21" s="35" t="s">
        <v>362</v>
      </c>
      <c r="BF21" s="33"/>
      <c r="BG21" s="19" t="s">
        <v>364</v>
      </c>
      <c r="BH21" s="34">
        <v>23.6</v>
      </c>
      <c r="BI21" s="35" t="s">
        <v>362</v>
      </c>
      <c r="BJ21" s="33" t="s">
        <v>365</v>
      </c>
      <c r="BK21" s="19"/>
      <c r="BL21" s="34"/>
      <c r="BM21" s="35" t="s">
        <v>362</v>
      </c>
      <c r="BN21" s="33"/>
      <c r="BO21" s="19" t="s">
        <v>366</v>
      </c>
      <c r="BP21" s="34" t="s">
        <v>367</v>
      </c>
      <c r="BQ21" s="35" t="s">
        <v>50</v>
      </c>
      <c r="BR21" s="34" t="s">
        <v>368</v>
      </c>
      <c r="BS21" s="35" t="s">
        <v>50</v>
      </c>
      <c r="BT21" s="34" t="s">
        <v>369</v>
      </c>
      <c r="BU21" s="35" t="s">
        <v>370</v>
      </c>
      <c r="BV21" s="34" t="s">
        <v>371</v>
      </c>
      <c r="BW21" s="35" t="s">
        <v>370</v>
      </c>
      <c r="BX21" s="19" t="s">
        <v>287</v>
      </c>
      <c r="BY21" s="37">
        <v>0</v>
      </c>
      <c r="BZ21" s="35" t="s">
        <v>316</v>
      </c>
      <c r="CA21" s="33"/>
      <c r="CB21" s="19"/>
      <c r="CC21" s="34"/>
      <c r="CD21" s="35" t="s">
        <v>316</v>
      </c>
      <c r="CE21" s="33"/>
      <c r="CF21" s="19" t="s">
        <v>287</v>
      </c>
      <c r="CG21" s="37">
        <v>100</v>
      </c>
      <c r="CH21" s="35" t="s">
        <v>316</v>
      </c>
      <c r="CI21" s="33"/>
      <c r="CJ21" s="19"/>
      <c r="CK21" s="34"/>
      <c r="CL21" s="35" t="s">
        <v>316</v>
      </c>
      <c r="CM21" s="33"/>
      <c r="CN21" s="107">
        <v>22.2</v>
      </c>
      <c r="CO21" s="35" t="s">
        <v>316</v>
      </c>
      <c r="CP21" s="107">
        <v>9.4</v>
      </c>
      <c r="CQ21" s="35" t="s">
        <v>51</v>
      </c>
      <c r="CR21" s="19" t="s">
        <v>145</v>
      </c>
      <c r="CS21" s="34" t="s">
        <v>372</v>
      </c>
      <c r="CT21" s="35" t="s">
        <v>51</v>
      </c>
      <c r="CU21" s="33" t="s">
        <v>373</v>
      </c>
      <c r="CV21" s="19"/>
      <c r="CW21" s="34"/>
      <c r="CX21" s="35" t="s">
        <v>51</v>
      </c>
      <c r="CY21" s="33"/>
      <c r="CZ21" s="34">
        <v>46.2</v>
      </c>
      <c r="DA21" s="35" t="s">
        <v>321</v>
      </c>
      <c r="DB21" s="34">
        <v>10.199999999999999</v>
      </c>
      <c r="DC21" s="35" t="s">
        <v>321</v>
      </c>
      <c r="DD21" s="34">
        <v>35.700000000000003</v>
      </c>
      <c r="DE21" s="35" t="s">
        <v>321</v>
      </c>
      <c r="DF21" s="34">
        <v>28.6</v>
      </c>
      <c r="DG21" s="35" t="s">
        <v>321</v>
      </c>
      <c r="DH21" s="34">
        <v>8.5</v>
      </c>
      <c r="DI21" s="35" t="s">
        <v>321</v>
      </c>
      <c r="DJ21" s="34">
        <v>11.1</v>
      </c>
      <c r="DK21" s="35" t="s">
        <v>321</v>
      </c>
      <c r="DL21" s="37">
        <v>0</v>
      </c>
      <c r="DM21" s="35" t="s">
        <v>52</v>
      </c>
      <c r="DN21" s="37">
        <v>0</v>
      </c>
      <c r="DO21" s="35" t="s">
        <v>52</v>
      </c>
      <c r="DP21" s="18" t="s">
        <v>374</v>
      </c>
      <c r="DQ21" s="17" t="s">
        <v>56</v>
      </c>
      <c r="DR21" s="18" t="s">
        <v>39</v>
      </c>
      <c r="DS21" s="10"/>
    </row>
    <row r="22" spans="1:123" s="1" customFormat="1" ht="61.5" hidden="1" customHeight="1" x14ac:dyDescent="0.15">
      <c r="C22" s="38"/>
      <c r="D22" s="38"/>
      <c r="E22" s="61" t="s">
        <v>334</v>
      </c>
      <c r="F22" s="144" t="s">
        <v>233</v>
      </c>
      <c r="G22" s="63" t="s">
        <v>375</v>
      </c>
      <c r="H22" s="144">
        <v>0.35</v>
      </c>
      <c r="I22" s="63" t="s">
        <v>376</v>
      </c>
      <c r="J22" s="144">
        <v>0.20399999999999999</v>
      </c>
      <c r="K22" s="35" t="s">
        <v>377</v>
      </c>
      <c r="L22" s="29" t="s">
        <v>114</v>
      </c>
      <c r="M22" s="105">
        <v>0.1</v>
      </c>
      <c r="N22" s="31" t="s">
        <v>375</v>
      </c>
      <c r="O22" s="105">
        <v>0</v>
      </c>
      <c r="P22" s="31" t="s">
        <v>376</v>
      </c>
      <c r="Q22" s="105">
        <v>0</v>
      </c>
      <c r="R22" s="35" t="s">
        <v>378</v>
      </c>
      <c r="S22" s="110"/>
      <c r="T22" s="110"/>
      <c r="U22" s="110"/>
      <c r="V22" s="110"/>
      <c r="W22" s="110"/>
      <c r="X22" s="110"/>
      <c r="Y22" s="110"/>
      <c r="Z22" s="61" t="s">
        <v>379</v>
      </c>
      <c r="AA22" s="103" t="s">
        <v>214</v>
      </c>
      <c r="AB22" s="104" t="s">
        <v>375</v>
      </c>
      <c r="AC22" s="102">
        <v>0.25800000000000001</v>
      </c>
      <c r="AD22" s="31" t="s">
        <v>380</v>
      </c>
      <c r="AE22" s="144">
        <v>0.27500000000000002</v>
      </c>
      <c r="AF22" s="35" t="s">
        <v>378</v>
      </c>
      <c r="AG22" s="110"/>
      <c r="AH22" s="110"/>
      <c r="AI22" s="110"/>
      <c r="AJ22" s="110"/>
      <c r="AK22" s="110"/>
      <c r="AL22" s="110"/>
      <c r="AM22" s="110"/>
      <c r="AN22" s="110"/>
      <c r="AO22" s="110"/>
      <c r="AP22" s="95"/>
      <c r="AQ22" s="67"/>
      <c r="AR22" s="94"/>
      <c r="AS22" s="67"/>
      <c r="AT22" s="110"/>
      <c r="AU22" s="67"/>
      <c r="AV22" s="94"/>
      <c r="AW22" s="67"/>
      <c r="AX22" s="110"/>
      <c r="AY22" s="67"/>
      <c r="AZ22" s="94"/>
      <c r="BA22" s="67"/>
      <c r="BB22" s="110"/>
      <c r="BC22" s="67"/>
      <c r="BD22" s="94"/>
      <c r="BE22" s="67"/>
      <c r="BF22" s="110"/>
      <c r="BG22" s="110"/>
      <c r="BH22" s="52"/>
      <c r="BI22" s="110"/>
      <c r="BJ22" s="110"/>
      <c r="BK22" s="110"/>
      <c r="BL22" s="52"/>
      <c r="BM22" s="110"/>
      <c r="BN22" s="110"/>
      <c r="BO22" s="110"/>
      <c r="BP22" s="52"/>
      <c r="BQ22" s="110"/>
      <c r="BR22" s="52"/>
      <c r="BS22" s="110"/>
      <c r="BT22" s="52"/>
      <c r="BU22" s="110"/>
      <c r="BV22" s="52"/>
      <c r="BW22" s="110"/>
      <c r="BX22" s="110"/>
      <c r="BY22" s="52"/>
      <c r="BZ22" s="110"/>
      <c r="CA22" s="110"/>
      <c r="CB22" s="110"/>
      <c r="CC22" s="52"/>
      <c r="CD22" s="110"/>
      <c r="CE22" s="110"/>
      <c r="CF22" s="110"/>
      <c r="CG22" s="52"/>
      <c r="CH22" s="110"/>
      <c r="CI22" s="110"/>
      <c r="CJ22" s="110"/>
      <c r="CK22" s="52"/>
      <c r="CL22" s="110"/>
      <c r="CM22" s="110"/>
      <c r="CN22" s="110"/>
      <c r="CO22" s="110"/>
      <c r="CP22" s="110"/>
      <c r="CQ22" s="110"/>
      <c r="CR22" s="110"/>
      <c r="CS22" s="52"/>
      <c r="CT22" s="110"/>
      <c r="CU22" s="110"/>
      <c r="CV22" s="110"/>
      <c r="CW22" s="52"/>
      <c r="CX22" s="110"/>
      <c r="CY22" s="110"/>
      <c r="CZ22" s="52"/>
      <c r="DA22" s="110"/>
      <c r="DB22" s="52"/>
      <c r="DC22" s="110"/>
      <c r="DD22" s="52"/>
      <c r="DE22" s="110"/>
      <c r="DF22" s="52"/>
      <c r="DG22" s="110"/>
      <c r="DH22" s="52"/>
      <c r="DI22" s="110"/>
      <c r="DJ22" s="52"/>
      <c r="DK22" s="110"/>
      <c r="DL22" s="53"/>
      <c r="DM22" s="110"/>
      <c r="DN22" s="53"/>
      <c r="DO22" s="110"/>
      <c r="DP22" s="110"/>
      <c r="DQ22" s="110"/>
      <c r="DR22" s="110"/>
      <c r="DS22" s="10"/>
    </row>
    <row r="23" spans="1:123" s="1" customFormat="1" ht="69.75" hidden="1" customHeight="1" x14ac:dyDescent="0.15">
      <c r="C23" s="38"/>
      <c r="D23" s="38"/>
      <c r="E23" s="110"/>
      <c r="F23" s="143"/>
      <c r="G23" s="110"/>
      <c r="H23" s="143"/>
      <c r="I23" s="110"/>
      <c r="J23" s="143"/>
      <c r="K23" s="110"/>
      <c r="L23" s="61" t="s">
        <v>381</v>
      </c>
      <c r="M23" s="145">
        <v>1</v>
      </c>
      <c r="N23" s="63" t="s">
        <v>382</v>
      </c>
      <c r="O23" s="62" t="s">
        <v>383</v>
      </c>
      <c r="P23" s="63" t="s">
        <v>384</v>
      </c>
      <c r="Q23" s="62" t="s">
        <v>385</v>
      </c>
      <c r="R23" s="35" t="s">
        <v>386</v>
      </c>
      <c r="S23" s="110"/>
      <c r="T23" s="110"/>
      <c r="U23" s="110"/>
      <c r="V23" s="110"/>
      <c r="W23" s="110"/>
      <c r="X23" s="110"/>
      <c r="Y23" s="110"/>
      <c r="Z23" s="61" t="s">
        <v>387</v>
      </c>
      <c r="AA23" s="145">
        <v>1</v>
      </c>
      <c r="AB23" s="148" t="s">
        <v>375</v>
      </c>
      <c r="AC23" s="144">
        <v>0.94899999999999995</v>
      </c>
      <c r="AD23" s="63" t="s">
        <v>376</v>
      </c>
      <c r="AE23" s="144">
        <v>0.90800000000000003</v>
      </c>
      <c r="AF23" s="35" t="s">
        <v>378</v>
      </c>
      <c r="AG23" s="110"/>
      <c r="AH23" s="110"/>
      <c r="AI23" s="110"/>
      <c r="AJ23" s="110"/>
      <c r="AK23" s="110"/>
      <c r="AL23" s="110"/>
      <c r="AM23" s="110"/>
      <c r="AN23" s="110"/>
      <c r="AO23" s="110"/>
      <c r="AP23" s="95"/>
      <c r="AQ23" s="110"/>
      <c r="AR23" s="52"/>
      <c r="AS23" s="110"/>
      <c r="AT23" s="110"/>
      <c r="AU23" s="110"/>
      <c r="AV23" s="52"/>
      <c r="AW23" s="110"/>
      <c r="AX23" s="110"/>
      <c r="AY23" s="110"/>
      <c r="AZ23" s="52"/>
      <c r="BA23" s="110"/>
      <c r="BB23" s="110"/>
      <c r="BC23" s="110"/>
      <c r="BD23" s="52"/>
      <c r="BE23" s="110"/>
      <c r="BF23" s="110"/>
      <c r="BG23" s="110"/>
      <c r="BH23" s="52"/>
      <c r="BI23" s="110"/>
      <c r="BJ23" s="110"/>
      <c r="BK23" s="110"/>
      <c r="BL23" s="52"/>
      <c r="BM23" s="110"/>
      <c r="BN23" s="110"/>
      <c r="BO23" s="110"/>
      <c r="BP23" s="52"/>
      <c r="BQ23" s="110"/>
      <c r="BR23" s="52"/>
      <c r="BS23" s="110"/>
      <c r="BT23" s="52"/>
      <c r="BU23" s="110"/>
      <c r="BV23" s="52"/>
      <c r="BW23" s="110"/>
      <c r="BX23" s="110"/>
      <c r="BY23" s="52"/>
      <c r="BZ23" s="110"/>
      <c r="CA23" s="110"/>
      <c r="CB23" s="110"/>
      <c r="CC23" s="52"/>
      <c r="CD23" s="110"/>
      <c r="CE23" s="110"/>
      <c r="CF23" s="110"/>
      <c r="CG23" s="52"/>
      <c r="CH23" s="110"/>
      <c r="CI23" s="110"/>
      <c r="CJ23" s="110"/>
      <c r="CK23" s="52"/>
      <c r="CL23" s="110"/>
      <c r="CM23" s="110"/>
      <c r="CN23" s="110"/>
      <c r="CO23" s="110"/>
      <c r="CP23" s="110"/>
      <c r="CQ23" s="110"/>
      <c r="CR23" s="110"/>
      <c r="CS23" s="52"/>
      <c r="CT23" s="110"/>
      <c r="CU23" s="110"/>
      <c r="CV23" s="110"/>
      <c r="CW23" s="52"/>
      <c r="CX23" s="110"/>
      <c r="CY23" s="110"/>
      <c r="CZ23" s="52"/>
      <c r="DA23" s="110"/>
      <c r="DB23" s="52"/>
      <c r="DC23" s="110"/>
      <c r="DD23" s="52"/>
      <c r="DE23" s="110"/>
      <c r="DF23" s="52"/>
      <c r="DG23" s="110"/>
      <c r="DH23" s="52"/>
      <c r="DI23" s="110"/>
      <c r="DJ23" s="52"/>
      <c r="DK23" s="110"/>
      <c r="DL23" s="53"/>
      <c r="DM23" s="110"/>
      <c r="DN23" s="53"/>
      <c r="DO23" s="110"/>
      <c r="DP23" s="110"/>
      <c r="DQ23" s="110"/>
      <c r="DR23" s="110"/>
      <c r="DS23" s="10"/>
    </row>
    <row r="24" spans="1:123" s="1" customFormat="1" ht="69.75" hidden="1" customHeight="1" x14ac:dyDescent="0.15">
      <c r="C24" s="131"/>
      <c r="D24" s="131"/>
      <c r="E24" s="110"/>
      <c r="F24" s="143"/>
      <c r="G24" s="110"/>
      <c r="H24" s="143"/>
      <c r="I24" s="110"/>
      <c r="J24" s="143"/>
      <c r="K24" s="110"/>
      <c r="L24" s="119" t="s">
        <v>388</v>
      </c>
      <c r="M24" s="149">
        <v>1</v>
      </c>
      <c r="N24" s="121" t="s">
        <v>382</v>
      </c>
      <c r="O24" s="120" t="s">
        <v>389</v>
      </c>
      <c r="P24" s="121" t="s">
        <v>384</v>
      </c>
      <c r="Q24" s="120" t="s">
        <v>389</v>
      </c>
      <c r="R24" s="122" t="s">
        <v>386</v>
      </c>
      <c r="S24" s="110"/>
      <c r="T24" s="110"/>
      <c r="U24" s="110"/>
      <c r="V24" s="110"/>
      <c r="W24" s="110"/>
      <c r="X24" s="110"/>
      <c r="Y24" s="110"/>
      <c r="Z24" s="110"/>
      <c r="AA24" s="146"/>
      <c r="AB24" s="147"/>
      <c r="AC24" s="143"/>
      <c r="AD24" s="110"/>
      <c r="AE24" s="143"/>
      <c r="AF24" s="110"/>
      <c r="AG24" s="110"/>
      <c r="AH24" s="110"/>
      <c r="AI24" s="110"/>
      <c r="AJ24" s="110"/>
      <c r="AK24" s="110"/>
      <c r="AL24" s="110"/>
      <c r="AM24" s="110"/>
      <c r="AN24" s="110"/>
      <c r="AO24" s="110"/>
      <c r="AP24" s="95"/>
      <c r="AQ24" s="110"/>
      <c r="AR24" s="52"/>
      <c r="AS24" s="110"/>
      <c r="AT24" s="110"/>
      <c r="AU24" s="110"/>
      <c r="AV24" s="52"/>
      <c r="AW24" s="110"/>
      <c r="AX24" s="110"/>
      <c r="AY24" s="110"/>
      <c r="AZ24" s="52"/>
      <c r="BA24" s="110"/>
      <c r="BB24" s="110"/>
      <c r="BC24" s="110"/>
      <c r="BD24" s="52"/>
      <c r="BE24" s="110"/>
      <c r="BF24" s="110"/>
      <c r="BG24" s="110"/>
      <c r="BH24" s="52"/>
      <c r="BI24" s="110"/>
      <c r="BJ24" s="110"/>
      <c r="BK24" s="110"/>
      <c r="BL24" s="52"/>
      <c r="BM24" s="110"/>
      <c r="BN24" s="110"/>
      <c r="BO24" s="110"/>
      <c r="BP24" s="52"/>
      <c r="BQ24" s="110"/>
      <c r="BR24" s="52"/>
      <c r="BS24" s="110"/>
      <c r="BT24" s="52"/>
      <c r="BU24" s="110"/>
      <c r="BV24" s="52"/>
      <c r="BW24" s="110"/>
      <c r="BX24" s="110"/>
      <c r="BY24" s="52"/>
      <c r="BZ24" s="110"/>
      <c r="CA24" s="110"/>
      <c r="CB24" s="110"/>
      <c r="CC24" s="52"/>
      <c r="CD24" s="110"/>
      <c r="CE24" s="110"/>
      <c r="CF24" s="110"/>
      <c r="CG24" s="52"/>
      <c r="CH24" s="110"/>
      <c r="CI24" s="110"/>
      <c r="CJ24" s="110"/>
      <c r="CK24" s="52"/>
      <c r="CL24" s="110"/>
      <c r="CM24" s="110"/>
      <c r="CN24" s="110"/>
      <c r="CO24" s="110"/>
      <c r="CP24" s="110"/>
      <c r="CQ24" s="110"/>
      <c r="CR24" s="110"/>
      <c r="CS24" s="52"/>
      <c r="CT24" s="110"/>
      <c r="CU24" s="110"/>
      <c r="CV24" s="110"/>
      <c r="CW24" s="52"/>
      <c r="CX24" s="110"/>
      <c r="CY24" s="110"/>
      <c r="CZ24" s="52"/>
      <c r="DA24" s="110"/>
      <c r="DB24" s="52"/>
      <c r="DC24" s="110"/>
      <c r="DD24" s="52"/>
      <c r="DE24" s="110"/>
      <c r="DF24" s="52"/>
      <c r="DG24" s="110"/>
      <c r="DH24" s="52"/>
      <c r="DI24" s="110"/>
      <c r="DJ24" s="52"/>
      <c r="DK24" s="110"/>
      <c r="DL24" s="53"/>
      <c r="DM24" s="110"/>
      <c r="DN24" s="53"/>
      <c r="DO24" s="110"/>
      <c r="DP24" s="110"/>
      <c r="DQ24" s="110"/>
      <c r="DR24" s="110"/>
      <c r="DS24" s="10"/>
    </row>
    <row r="25" spans="1:123" s="1" customFormat="1" ht="77.25" hidden="1" customHeight="1" x14ac:dyDescent="0.15">
      <c r="C25" s="56">
        <v>352152</v>
      </c>
      <c r="D25" s="56" t="s">
        <v>93</v>
      </c>
      <c r="E25" s="61" t="s">
        <v>94</v>
      </c>
      <c r="F25" s="62" t="s">
        <v>95</v>
      </c>
      <c r="G25" s="63"/>
      <c r="H25" s="62" t="s">
        <v>96</v>
      </c>
      <c r="I25" s="63" t="s">
        <v>97</v>
      </c>
      <c r="J25" s="62" t="s">
        <v>98</v>
      </c>
      <c r="K25" s="65" t="s">
        <v>99</v>
      </c>
      <c r="L25" s="61"/>
      <c r="M25" s="62"/>
      <c r="N25" s="63"/>
      <c r="O25" s="62"/>
      <c r="P25" s="63"/>
      <c r="Q25" s="62"/>
      <c r="R25" s="35"/>
      <c r="S25" s="61"/>
      <c r="T25" s="62"/>
      <c r="U25" s="63"/>
      <c r="V25" s="62"/>
      <c r="W25" s="63"/>
      <c r="X25" s="62"/>
      <c r="Y25" s="65"/>
      <c r="Z25" s="61" t="s">
        <v>100</v>
      </c>
      <c r="AA25" s="62" t="s">
        <v>101</v>
      </c>
      <c r="AB25" s="63" t="s">
        <v>102</v>
      </c>
      <c r="AC25" s="64">
        <v>8.7300000000000003E-2</v>
      </c>
      <c r="AD25" s="63" t="s">
        <v>103</v>
      </c>
      <c r="AE25" s="64">
        <v>4.5999999999999999E-2</v>
      </c>
      <c r="AF25" s="35" t="s">
        <v>99</v>
      </c>
      <c r="AG25" s="61"/>
      <c r="AH25" s="62"/>
      <c r="AI25" s="63"/>
      <c r="AJ25" s="62"/>
      <c r="AK25" s="63"/>
      <c r="AL25" s="62"/>
      <c r="AM25" s="65"/>
      <c r="AN25" s="19" t="s">
        <v>56</v>
      </c>
      <c r="AO25" s="19" t="s">
        <v>39</v>
      </c>
      <c r="AP25" s="51"/>
      <c r="AQ25" s="60" t="s">
        <v>104</v>
      </c>
      <c r="AR25" s="123">
        <f>0.560975609756098*100</f>
        <v>56.097560975609795</v>
      </c>
      <c r="AS25" s="122" t="s">
        <v>105</v>
      </c>
      <c r="AT25" s="19" t="s">
        <v>106</v>
      </c>
      <c r="AU25" s="19"/>
      <c r="AV25" s="34"/>
      <c r="AW25" s="35" t="s">
        <v>105</v>
      </c>
      <c r="AX25" s="35"/>
      <c r="AY25" s="19" t="s">
        <v>104</v>
      </c>
      <c r="AZ25" s="34">
        <v>42.5</v>
      </c>
      <c r="BA25" s="35" t="s">
        <v>105</v>
      </c>
      <c r="BB25" s="35" t="s">
        <v>107</v>
      </c>
      <c r="BC25" s="19"/>
      <c r="BD25" s="34"/>
      <c r="BE25" s="35" t="s">
        <v>105</v>
      </c>
      <c r="BF25" s="35"/>
      <c r="BG25" s="19" t="s">
        <v>104</v>
      </c>
      <c r="BH25" s="34">
        <v>40</v>
      </c>
      <c r="BI25" s="35" t="s">
        <v>105</v>
      </c>
      <c r="BJ25" s="35" t="s">
        <v>108</v>
      </c>
      <c r="BK25" s="19"/>
      <c r="BL25" s="34"/>
      <c r="BM25" s="35" t="s">
        <v>105</v>
      </c>
      <c r="BN25" s="35"/>
      <c r="BO25" s="19"/>
      <c r="BP25" s="34"/>
      <c r="BQ25" s="35"/>
      <c r="BR25" s="34"/>
      <c r="BS25" s="35"/>
      <c r="BT25" s="34"/>
      <c r="BU25" s="35" t="s">
        <v>105</v>
      </c>
      <c r="BV25" s="34"/>
      <c r="BW25" s="35" t="s">
        <v>105</v>
      </c>
      <c r="BX25" s="19"/>
      <c r="BY25" s="34"/>
      <c r="BZ25" s="35" t="s">
        <v>105</v>
      </c>
      <c r="CA25" s="35"/>
      <c r="CB25" s="19"/>
      <c r="CC25" s="34"/>
      <c r="CD25" s="35" t="s">
        <v>105</v>
      </c>
      <c r="CE25" s="35"/>
      <c r="CF25" s="19"/>
      <c r="CG25" s="34"/>
      <c r="CH25" s="35" t="s">
        <v>105</v>
      </c>
      <c r="CI25" s="35"/>
      <c r="CJ25" s="19"/>
      <c r="CK25" s="34"/>
      <c r="CL25" s="35" t="s">
        <v>105</v>
      </c>
      <c r="CM25" s="35"/>
      <c r="CN25" s="36">
        <v>100</v>
      </c>
      <c r="CO25" s="35" t="s">
        <v>105</v>
      </c>
      <c r="CP25" s="36"/>
      <c r="CQ25" s="35" t="s">
        <v>51</v>
      </c>
      <c r="CR25" s="19"/>
      <c r="CS25" s="34"/>
      <c r="CT25" s="35" t="s">
        <v>51</v>
      </c>
      <c r="CU25" s="35"/>
      <c r="CV25" s="19"/>
      <c r="CW25" s="34"/>
      <c r="CX25" s="35" t="s">
        <v>51</v>
      </c>
      <c r="CY25" s="35"/>
      <c r="CZ25" s="34"/>
      <c r="DA25" s="35" t="s">
        <v>109</v>
      </c>
      <c r="DB25" s="34">
        <v>6.7</v>
      </c>
      <c r="DC25" s="35" t="s">
        <v>109</v>
      </c>
      <c r="DD25" s="34">
        <f>0.25*100</f>
        <v>25</v>
      </c>
      <c r="DE25" s="35" t="s">
        <v>105</v>
      </c>
      <c r="DF25" s="34">
        <f>0.208*100</f>
        <v>20.8</v>
      </c>
      <c r="DG25" s="35" t="s">
        <v>105</v>
      </c>
      <c r="DH25" s="34">
        <f>0.087378640776699*100</f>
        <v>8.7378640776699008</v>
      </c>
      <c r="DI25" s="35" t="s">
        <v>110</v>
      </c>
      <c r="DJ25" s="34">
        <f>0.0217391304347826*100</f>
        <v>2.1739130434782603</v>
      </c>
      <c r="DK25" s="35" t="s">
        <v>111</v>
      </c>
      <c r="DL25" s="37"/>
      <c r="DM25" s="35" t="s">
        <v>52</v>
      </c>
      <c r="DN25" s="37"/>
      <c r="DO25" s="35" t="s">
        <v>52</v>
      </c>
      <c r="DP25" s="19" t="s">
        <v>112</v>
      </c>
      <c r="DQ25" s="36" t="s">
        <v>56</v>
      </c>
      <c r="DR25" s="19" t="s">
        <v>39</v>
      </c>
      <c r="DS25" s="10"/>
    </row>
    <row r="26" spans="1:123" s="1" customFormat="1" ht="77.25" hidden="1" customHeight="1" x14ac:dyDescent="0.15">
      <c r="C26" s="111">
        <v>352161</v>
      </c>
      <c r="D26" s="98" t="s">
        <v>272</v>
      </c>
      <c r="E26" s="61"/>
      <c r="F26" s="62"/>
      <c r="G26" s="63"/>
      <c r="H26" s="62"/>
      <c r="I26" s="63"/>
      <c r="J26" s="62"/>
      <c r="K26" s="65"/>
      <c r="L26" s="61"/>
      <c r="M26" s="62"/>
      <c r="N26" s="63"/>
      <c r="O26" s="62"/>
      <c r="P26" s="63"/>
      <c r="Q26" s="62"/>
      <c r="R26" s="35"/>
      <c r="S26" s="61"/>
      <c r="T26" s="62"/>
      <c r="U26" s="63"/>
      <c r="V26" s="62"/>
      <c r="W26" s="63"/>
      <c r="X26" s="62"/>
      <c r="Y26" s="35"/>
      <c r="Z26" s="29" t="s">
        <v>141</v>
      </c>
      <c r="AA26" s="46">
        <v>0.23</v>
      </c>
      <c r="AB26" s="31" t="s">
        <v>36</v>
      </c>
      <c r="AC26" s="49">
        <v>0.186</v>
      </c>
      <c r="AD26" s="31" t="s">
        <v>273</v>
      </c>
      <c r="AE26" s="46">
        <v>0.19600000000000001</v>
      </c>
      <c r="AF26" s="33" t="s">
        <v>274</v>
      </c>
      <c r="AG26" s="29"/>
      <c r="AH26" s="30"/>
      <c r="AI26" s="31"/>
      <c r="AJ26" s="30"/>
      <c r="AK26" s="31"/>
      <c r="AL26" s="30"/>
      <c r="AM26" s="32"/>
      <c r="AN26" s="17" t="s">
        <v>56</v>
      </c>
      <c r="AO26" s="18" t="s">
        <v>275</v>
      </c>
      <c r="AP26" s="77"/>
      <c r="AQ26" s="19" t="s">
        <v>30</v>
      </c>
      <c r="AR26" s="34">
        <v>50</v>
      </c>
      <c r="AS26" s="35" t="s">
        <v>235</v>
      </c>
      <c r="AT26" s="33"/>
      <c r="AU26" s="18"/>
      <c r="AV26" s="124"/>
      <c r="AW26" s="33" t="s">
        <v>235</v>
      </c>
      <c r="AX26" s="33"/>
      <c r="AY26" s="18"/>
      <c r="AZ26" s="124"/>
      <c r="BA26" s="33" t="s">
        <v>235</v>
      </c>
      <c r="BB26" s="33"/>
      <c r="BC26" s="18"/>
      <c r="BD26" s="124"/>
      <c r="BE26" s="33" t="s">
        <v>235</v>
      </c>
      <c r="BF26" s="33"/>
      <c r="BG26" s="18" t="s">
        <v>30</v>
      </c>
      <c r="BH26" s="124">
        <v>41.5</v>
      </c>
      <c r="BI26" s="33" t="s">
        <v>235</v>
      </c>
      <c r="BJ26" s="33"/>
      <c r="BK26" s="18"/>
      <c r="BL26" s="124"/>
      <c r="BM26" s="33" t="s">
        <v>235</v>
      </c>
      <c r="BN26" s="33"/>
      <c r="BO26" s="18" t="s">
        <v>236</v>
      </c>
      <c r="BP26" s="124">
        <v>20</v>
      </c>
      <c r="BQ26" s="33"/>
      <c r="BR26" s="124">
        <v>15.9</v>
      </c>
      <c r="BS26" s="33"/>
      <c r="BT26" s="124"/>
      <c r="BU26" s="33" t="s">
        <v>235</v>
      </c>
      <c r="BV26" s="124"/>
      <c r="BW26" s="33" t="s">
        <v>235</v>
      </c>
      <c r="BX26" s="18" t="s">
        <v>30</v>
      </c>
      <c r="BY26" s="124">
        <v>0</v>
      </c>
      <c r="BZ26" s="33" t="s">
        <v>235</v>
      </c>
      <c r="CA26" s="33"/>
      <c r="CB26" s="18"/>
      <c r="CC26" s="124"/>
      <c r="CD26" s="33" t="s">
        <v>235</v>
      </c>
      <c r="CE26" s="33"/>
      <c r="CF26" s="18" t="s">
        <v>30</v>
      </c>
      <c r="CG26" s="124">
        <v>100</v>
      </c>
      <c r="CH26" s="33" t="s">
        <v>235</v>
      </c>
      <c r="CI26" s="33"/>
      <c r="CJ26" s="18"/>
      <c r="CK26" s="124"/>
      <c r="CL26" s="33" t="s">
        <v>235</v>
      </c>
      <c r="CM26" s="33"/>
      <c r="CN26" s="17"/>
      <c r="CO26" s="33" t="s">
        <v>235</v>
      </c>
      <c r="CP26" s="17"/>
      <c r="CQ26" s="33" t="s">
        <v>51</v>
      </c>
      <c r="CR26" s="18"/>
      <c r="CS26" s="124"/>
      <c r="CT26" s="33" t="s">
        <v>51</v>
      </c>
      <c r="CU26" s="33"/>
      <c r="CV26" s="18"/>
      <c r="CW26" s="124"/>
      <c r="CX26" s="33" t="s">
        <v>51</v>
      </c>
      <c r="CY26" s="33"/>
      <c r="CZ26" s="124"/>
      <c r="DA26" s="33" t="s">
        <v>231</v>
      </c>
      <c r="DB26" s="124">
        <v>18.600000000000001</v>
      </c>
      <c r="DC26" s="33" t="s">
        <v>231</v>
      </c>
      <c r="DD26" s="124">
        <v>40.200000000000003</v>
      </c>
      <c r="DE26" s="33" t="s">
        <v>231</v>
      </c>
      <c r="DF26" s="124">
        <v>21.6</v>
      </c>
      <c r="DG26" s="33" t="s">
        <v>231</v>
      </c>
      <c r="DH26" s="124">
        <v>24.2</v>
      </c>
      <c r="DI26" s="33" t="s">
        <v>231</v>
      </c>
      <c r="DJ26" s="124">
        <v>9.1</v>
      </c>
      <c r="DK26" s="33" t="s">
        <v>231</v>
      </c>
      <c r="DL26" s="126"/>
      <c r="DM26" s="33" t="s">
        <v>52</v>
      </c>
      <c r="DN26" s="126"/>
      <c r="DO26" s="33" t="s">
        <v>52</v>
      </c>
      <c r="DP26" s="18"/>
      <c r="DQ26" s="17" t="s">
        <v>56</v>
      </c>
      <c r="DR26" s="18" t="s">
        <v>275</v>
      </c>
      <c r="DS26" s="10"/>
    </row>
    <row r="27" spans="1:123" s="1" customFormat="1" ht="50.25" hidden="1" customHeight="1" x14ac:dyDescent="0.15">
      <c r="C27" s="131"/>
      <c r="D27" s="131"/>
      <c r="E27" s="110"/>
      <c r="F27" s="110"/>
      <c r="G27" s="110"/>
      <c r="H27" s="110"/>
      <c r="I27" s="110"/>
      <c r="J27" s="110"/>
      <c r="K27" s="110"/>
      <c r="L27" s="110"/>
      <c r="M27" s="110"/>
      <c r="N27" s="110"/>
      <c r="O27" s="110"/>
      <c r="P27" s="110"/>
      <c r="Q27" s="110"/>
      <c r="R27" s="110"/>
      <c r="S27" s="110"/>
      <c r="T27" s="110"/>
      <c r="U27" s="110"/>
      <c r="V27" s="110"/>
      <c r="W27" s="110"/>
      <c r="X27" s="110"/>
      <c r="Y27" s="110"/>
      <c r="Z27" s="119" t="s">
        <v>276</v>
      </c>
      <c r="AA27" s="225">
        <v>0.3</v>
      </c>
      <c r="AB27" s="121" t="s">
        <v>36</v>
      </c>
      <c r="AC27" s="226">
        <v>0.28699999999999998</v>
      </c>
      <c r="AD27" s="121" t="s">
        <v>273</v>
      </c>
      <c r="AE27" s="225">
        <v>0.27500000000000002</v>
      </c>
      <c r="AF27" s="122" t="s">
        <v>274</v>
      </c>
      <c r="AG27" s="77"/>
      <c r="AH27" s="77"/>
      <c r="AI27" s="77"/>
      <c r="AJ27" s="77"/>
      <c r="AK27" s="77"/>
      <c r="AL27" s="77"/>
      <c r="AM27" s="77"/>
      <c r="AN27" s="77"/>
      <c r="AO27" s="77"/>
      <c r="AP27" s="77"/>
      <c r="AQ27" s="67"/>
      <c r="AR27" s="94"/>
      <c r="AS27" s="67"/>
      <c r="AT27" s="67"/>
      <c r="AU27" s="67"/>
      <c r="AV27" s="94"/>
      <c r="AW27" s="67"/>
      <c r="AX27" s="110"/>
      <c r="AY27" s="67"/>
      <c r="AZ27" s="94"/>
      <c r="BA27" s="67"/>
      <c r="BB27" s="110"/>
      <c r="BC27" s="67"/>
      <c r="BD27" s="94"/>
      <c r="BE27" s="67"/>
      <c r="BF27" s="110"/>
      <c r="BG27" s="110"/>
      <c r="BH27" s="52"/>
      <c r="BI27" s="110"/>
      <c r="BJ27" s="110"/>
      <c r="BK27" s="110"/>
      <c r="BL27" s="52"/>
      <c r="BM27" s="110"/>
      <c r="BN27" s="110"/>
      <c r="BO27" s="110"/>
      <c r="BP27" s="52"/>
      <c r="BQ27" s="110"/>
      <c r="BR27" s="52"/>
      <c r="BS27" s="110"/>
      <c r="BT27" s="52"/>
      <c r="BU27" s="110"/>
      <c r="BV27" s="52"/>
      <c r="BW27" s="110"/>
      <c r="BX27" s="110"/>
      <c r="BY27" s="52"/>
      <c r="BZ27" s="110"/>
      <c r="CA27" s="110"/>
      <c r="CB27" s="110"/>
      <c r="CC27" s="52"/>
      <c r="CD27" s="110"/>
      <c r="CE27" s="110"/>
      <c r="CF27" s="110"/>
      <c r="CG27" s="52"/>
      <c r="CH27" s="110"/>
      <c r="CI27" s="110"/>
      <c r="CJ27" s="110"/>
      <c r="CK27" s="52"/>
      <c r="CL27" s="110"/>
      <c r="CM27" s="110"/>
      <c r="CN27" s="110"/>
      <c r="CO27" s="110"/>
      <c r="CP27" s="110"/>
      <c r="CQ27" s="110"/>
      <c r="CR27" s="110"/>
      <c r="CS27" s="52"/>
      <c r="CT27" s="110"/>
      <c r="CU27" s="110"/>
      <c r="CV27" s="110"/>
      <c r="CW27" s="52"/>
      <c r="CX27" s="110"/>
      <c r="CY27" s="110"/>
      <c r="CZ27" s="52"/>
      <c r="DA27" s="110"/>
      <c r="DB27" s="52"/>
      <c r="DC27" s="110"/>
      <c r="DD27" s="52"/>
      <c r="DE27" s="110"/>
      <c r="DF27" s="52"/>
      <c r="DG27" s="110"/>
      <c r="DH27" s="52"/>
      <c r="DI27" s="110"/>
      <c r="DJ27" s="52"/>
      <c r="DK27" s="110"/>
      <c r="DL27" s="53"/>
      <c r="DM27" s="110"/>
      <c r="DN27" s="53"/>
      <c r="DO27" s="110"/>
      <c r="DP27" s="110"/>
      <c r="DQ27" s="110"/>
      <c r="DR27" s="110"/>
      <c r="DS27" s="10"/>
    </row>
    <row r="28" spans="1:123" s="1" customFormat="1" ht="77.25" hidden="1" customHeight="1" x14ac:dyDescent="0.15">
      <c r="C28" s="109">
        <v>353051</v>
      </c>
      <c r="D28" s="109" t="s">
        <v>417</v>
      </c>
      <c r="E28" s="61"/>
      <c r="F28" s="62"/>
      <c r="G28" s="63"/>
      <c r="H28" s="62"/>
      <c r="I28" s="63"/>
      <c r="J28" s="62"/>
      <c r="K28" s="65"/>
      <c r="L28" s="61" t="s">
        <v>418</v>
      </c>
      <c r="M28" s="62" t="s">
        <v>419</v>
      </c>
      <c r="N28" s="227" t="s">
        <v>420</v>
      </c>
      <c r="O28" s="66" t="s">
        <v>421</v>
      </c>
      <c r="P28" s="63" t="s">
        <v>422</v>
      </c>
      <c r="Q28" s="62" t="s">
        <v>423</v>
      </c>
      <c r="R28" s="35" t="s">
        <v>424</v>
      </c>
      <c r="S28" s="61"/>
      <c r="T28" s="62"/>
      <c r="U28" s="63"/>
      <c r="V28" s="62"/>
      <c r="W28" s="63"/>
      <c r="X28" s="62"/>
      <c r="Y28" s="65"/>
      <c r="Z28" s="61" t="s">
        <v>425</v>
      </c>
      <c r="AA28" s="62" t="s">
        <v>426</v>
      </c>
      <c r="AB28" s="227" t="s">
        <v>420</v>
      </c>
      <c r="AC28" s="62" t="s">
        <v>427</v>
      </c>
      <c r="AD28" s="63" t="s">
        <v>422</v>
      </c>
      <c r="AE28" s="62" t="s">
        <v>428</v>
      </c>
      <c r="AF28" s="35" t="s">
        <v>424</v>
      </c>
      <c r="AG28" s="61"/>
      <c r="AH28" s="62"/>
      <c r="AI28" s="63"/>
      <c r="AJ28" s="62"/>
      <c r="AK28" s="63"/>
      <c r="AL28" s="62"/>
      <c r="AM28" s="65"/>
      <c r="AN28" s="36" t="s">
        <v>56</v>
      </c>
      <c r="AO28" s="19" t="s">
        <v>39</v>
      </c>
      <c r="AP28" s="224"/>
      <c r="AQ28" s="19" t="s">
        <v>82</v>
      </c>
      <c r="AR28" s="34">
        <f>8/18*100</f>
        <v>44.444444444444443</v>
      </c>
      <c r="AS28" s="35" t="s">
        <v>429</v>
      </c>
      <c r="AT28" s="35"/>
      <c r="AU28" s="19"/>
      <c r="AV28" s="34"/>
      <c r="AW28" s="35" t="s">
        <v>429</v>
      </c>
      <c r="AX28" s="35"/>
      <c r="AY28" s="19"/>
      <c r="AZ28" s="34"/>
      <c r="BA28" s="35" t="s">
        <v>429</v>
      </c>
      <c r="BB28" s="188"/>
      <c r="BC28" s="19"/>
      <c r="BD28" s="34"/>
      <c r="BE28" s="35" t="s">
        <v>429</v>
      </c>
      <c r="BF28" s="35"/>
      <c r="BG28" s="19"/>
      <c r="BH28" s="34"/>
      <c r="BI28" s="35"/>
      <c r="BJ28" s="228"/>
      <c r="BK28" s="19"/>
      <c r="BL28" s="34"/>
      <c r="BM28" s="35" t="s">
        <v>429</v>
      </c>
      <c r="BN28" s="35"/>
      <c r="BO28" s="19"/>
      <c r="BP28" s="34"/>
      <c r="BQ28" s="35"/>
      <c r="BR28" s="34"/>
      <c r="BS28" s="35"/>
      <c r="BT28" s="34"/>
      <c r="BU28" s="35" t="s">
        <v>429</v>
      </c>
      <c r="BV28" s="34"/>
      <c r="BW28" s="35" t="s">
        <v>429</v>
      </c>
      <c r="BX28" s="19" t="s">
        <v>82</v>
      </c>
      <c r="BY28" s="34">
        <v>0</v>
      </c>
      <c r="BZ28" s="35" t="s">
        <v>429</v>
      </c>
      <c r="CA28" s="35"/>
      <c r="CB28" s="19"/>
      <c r="CC28" s="34"/>
      <c r="CD28" s="35" t="s">
        <v>429</v>
      </c>
      <c r="CE28" s="35"/>
      <c r="CF28" s="19" t="s">
        <v>82</v>
      </c>
      <c r="CG28" s="34">
        <v>100</v>
      </c>
      <c r="CH28" s="35" t="s">
        <v>429</v>
      </c>
      <c r="CI28" s="35"/>
      <c r="CJ28" s="19"/>
      <c r="CK28" s="34"/>
      <c r="CL28" s="35" t="s">
        <v>429</v>
      </c>
      <c r="CM28" s="35"/>
      <c r="CN28" s="36">
        <v>0</v>
      </c>
      <c r="CO28" s="35" t="s">
        <v>429</v>
      </c>
      <c r="CP28" s="36">
        <v>4.5999999999999996</v>
      </c>
      <c r="CQ28" s="35" t="s">
        <v>51</v>
      </c>
      <c r="CR28" s="19"/>
      <c r="CS28" s="34"/>
      <c r="CT28" s="35" t="s">
        <v>51</v>
      </c>
      <c r="CU28" s="35"/>
      <c r="CV28" s="19"/>
      <c r="CW28" s="34"/>
      <c r="CX28" s="35" t="s">
        <v>51</v>
      </c>
      <c r="CY28" s="35"/>
      <c r="CZ28" s="34">
        <v>24.6</v>
      </c>
      <c r="DA28" s="35" t="s">
        <v>430</v>
      </c>
      <c r="DB28" s="34">
        <v>0</v>
      </c>
      <c r="DC28" s="35" t="s">
        <v>430</v>
      </c>
      <c r="DD28" s="34"/>
      <c r="DE28" s="35" t="s">
        <v>430</v>
      </c>
      <c r="DF28" s="34"/>
      <c r="DG28" s="35" t="s">
        <v>430</v>
      </c>
      <c r="DH28" s="34"/>
      <c r="DI28" s="35" t="s">
        <v>430</v>
      </c>
      <c r="DJ28" s="34"/>
      <c r="DK28" s="35" t="s">
        <v>430</v>
      </c>
      <c r="DL28" s="37"/>
      <c r="DM28" s="35" t="s">
        <v>52</v>
      </c>
      <c r="DN28" s="37"/>
      <c r="DO28" s="35" t="s">
        <v>52</v>
      </c>
      <c r="DP28" s="19"/>
      <c r="DQ28" s="36" t="s">
        <v>56</v>
      </c>
      <c r="DR28" s="19" t="s">
        <v>39</v>
      </c>
      <c r="DS28" s="10"/>
    </row>
    <row r="29" spans="1:123" ht="131.25" customHeight="1" x14ac:dyDescent="0.15">
      <c r="A29" s="26" t="s">
        <v>431</v>
      </c>
      <c r="C29" s="151">
        <v>353213</v>
      </c>
      <c r="D29" s="230" t="s">
        <v>213</v>
      </c>
      <c r="E29" s="159" t="s">
        <v>41</v>
      </c>
      <c r="F29" s="156" t="s">
        <v>214</v>
      </c>
      <c r="G29" s="156" t="s">
        <v>42</v>
      </c>
      <c r="H29" s="157">
        <v>1</v>
      </c>
      <c r="I29" s="156" t="s">
        <v>34</v>
      </c>
      <c r="J29" s="157">
        <v>1</v>
      </c>
      <c r="K29" s="150" t="s">
        <v>34</v>
      </c>
      <c r="L29" s="153" t="s">
        <v>38</v>
      </c>
      <c r="M29" s="158">
        <v>0.05</v>
      </c>
      <c r="N29" s="156" t="s">
        <v>35</v>
      </c>
      <c r="O29" s="157">
        <v>0</v>
      </c>
      <c r="P29" s="156" t="s">
        <v>34</v>
      </c>
      <c r="Q29" s="157">
        <v>0</v>
      </c>
      <c r="R29" s="150" t="s">
        <v>34</v>
      </c>
      <c r="S29" s="98" t="s">
        <v>45</v>
      </c>
      <c r="T29" s="111"/>
      <c r="U29" s="112"/>
      <c r="V29" s="113" t="s">
        <v>215</v>
      </c>
      <c r="W29" s="113" t="s">
        <v>34</v>
      </c>
      <c r="X29" s="114"/>
      <c r="Y29" s="115"/>
      <c r="Z29" s="160" t="s">
        <v>43</v>
      </c>
      <c r="AA29" s="161">
        <v>0.3</v>
      </c>
      <c r="AB29" s="112" t="s">
        <v>36</v>
      </c>
      <c r="AC29" s="112">
        <v>28.6</v>
      </c>
      <c r="AD29" s="112" t="s">
        <v>37</v>
      </c>
      <c r="AE29" s="112">
        <v>28.6</v>
      </c>
      <c r="AF29" s="162" t="s">
        <v>37</v>
      </c>
      <c r="AG29" s="166"/>
      <c r="AH29" s="167"/>
      <c r="AI29" s="168"/>
      <c r="AJ29" s="168"/>
      <c r="AK29" s="168"/>
      <c r="AL29" s="168"/>
      <c r="AM29" s="169"/>
      <c r="AN29" s="98" t="s">
        <v>56</v>
      </c>
      <c r="AO29" s="229" t="s">
        <v>432</v>
      </c>
      <c r="AQ29" s="197" t="s">
        <v>30</v>
      </c>
      <c r="AR29" s="198">
        <v>100</v>
      </c>
      <c r="AS29" s="199" t="s">
        <v>48</v>
      </c>
      <c r="AT29" s="199" t="s">
        <v>216</v>
      </c>
      <c r="AU29" s="197"/>
      <c r="AV29" s="200"/>
      <c r="AW29" s="199"/>
      <c r="AX29" s="199"/>
      <c r="AY29" s="201" t="s">
        <v>30</v>
      </c>
      <c r="AZ29" s="200">
        <v>47.5</v>
      </c>
      <c r="BA29" s="199" t="s">
        <v>48</v>
      </c>
      <c r="BB29" s="199" t="s">
        <v>217</v>
      </c>
      <c r="BC29" s="197"/>
      <c r="BD29" s="200"/>
      <c r="BE29" s="199"/>
      <c r="BF29" s="199"/>
      <c r="BG29" s="197" t="s">
        <v>30</v>
      </c>
      <c r="BH29" s="200">
        <v>37.799999999999997</v>
      </c>
      <c r="BI29" s="199" t="s">
        <v>48</v>
      </c>
      <c r="BJ29" s="199" t="s">
        <v>218</v>
      </c>
      <c r="BK29" s="197"/>
      <c r="BL29" s="200"/>
      <c r="BM29" s="199"/>
      <c r="BN29" s="199"/>
      <c r="BO29" s="197" t="s">
        <v>49</v>
      </c>
      <c r="BP29" s="202">
        <v>17</v>
      </c>
      <c r="BQ29" s="203" t="s">
        <v>50</v>
      </c>
      <c r="BR29" s="202">
        <v>17.8</v>
      </c>
      <c r="BS29" s="203" t="s">
        <v>50</v>
      </c>
      <c r="BT29" s="202" t="s">
        <v>219</v>
      </c>
      <c r="BU29" s="199" t="s">
        <v>48</v>
      </c>
      <c r="BV29" s="202" t="s">
        <v>219</v>
      </c>
      <c r="BW29" s="199" t="s">
        <v>48</v>
      </c>
      <c r="BX29" s="197" t="s">
        <v>30</v>
      </c>
      <c r="BY29" s="202" t="s">
        <v>219</v>
      </c>
      <c r="BZ29" s="199" t="s">
        <v>48</v>
      </c>
      <c r="CA29" s="199"/>
      <c r="CB29" s="197"/>
      <c r="CC29" s="200"/>
      <c r="CD29" s="199"/>
      <c r="CE29" s="199"/>
      <c r="CF29" s="197" t="s">
        <v>31</v>
      </c>
      <c r="CG29" s="202" t="s">
        <v>219</v>
      </c>
      <c r="CH29" s="199" t="s">
        <v>48</v>
      </c>
      <c r="CI29" s="199" t="s">
        <v>220</v>
      </c>
      <c r="CJ29" s="197"/>
      <c r="CK29" s="200"/>
      <c r="CL29" s="199"/>
      <c r="CM29" s="199"/>
      <c r="CN29" s="202" t="s">
        <v>219</v>
      </c>
      <c r="CO29" s="199" t="s">
        <v>48</v>
      </c>
      <c r="CP29" s="200">
        <v>12.1</v>
      </c>
      <c r="CQ29" s="199" t="s">
        <v>51</v>
      </c>
      <c r="CR29" s="197" t="s">
        <v>30</v>
      </c>
      <c r="CS29" s="200">
        <v>14.2</v>
      </c>
      <c r="CT29" s="199" t="s">
        <v>51</v>
      </c>
      <c r="CU29" s="199" t="s">
        <v>221</v>
      </c>
      <c r="CV29" s="197"/>
      <c r="CW29" s="200"/>
      <c r="CX29" s="199"/>
      <c r="CY29" s="199"/>
      <c r="CZ29" s="200">
        <v>32.4</v>
      </c>
      <c r="DA29" s="199" t="s">
        <v>48</v>
      </c>
      <c r="DB29" s="200">
        <v>28.6</v>
      </c>
      <c r="DC29" s="199" t="s">
        <v>48</v>
      </c>
      <c r="DD29" s="200">
        <v>52.6</v>
      </c>
      <c r="DE29" s="199" t="s">
        <v>48</v>
      </c>
      <c r="DF29" s="200">
        <v>25</v>
      </c>
      <c r="DG29" s="199" t="s">
        <v>48</v>
      </c>
      <c r="DH29" s="200">
        <v>28.6</v>
      </c>
      <c r="DI29" s="199" t="s">
        <v>48</v>
      </c>
      <c r="DJ29" s="202" t="s">
        <v>219</v>
      </c>
      <c r="DK29" s="199" t="s">
        <v>48</v>
      </c>
      <c r="DL29" s="198">
        <v>13</v>
      </c>
      <c r="DM29" s="199" t="s">
        <v>52</v>
      </c>
      <c r="DN29" s="198">
        <v>6</v>
      </c>
      <c r="DO29" s="199" t="s">
        <v>52</v>
      </c>
      <c r="DP29" s="192" t="s">
        <v>222</v>
      </c>
      <c r="DQ29" s="98" t="s">
        <v>56</v>
      </c>
      <c r="DR29" s="231" t="s">
        <v>432</v>
      </c>
      <c r="DS29" s="116"/>
    </row>
    <row r="30" spans="1:123" s="40" customFormat="1" ht="44.25" hidden="1" customHeight="1" x14ac:dyDescent="0.15">
      <c r="C30" s="108"/>
      <c r="D30" s="108"/>
      <c r="E30" s="152"/>
      <c r="F30" s="152"/>
      <c r="G30" s="152"/>
      <c r="H30" s="154"/>
      <c r="I30" s="152"/>
      <c r="J30" s="154"/>
      <c r="K30" s="152"/>
      <c r="L30" s="152"/>
      <c r="M30" s="155"/>
      <c r="N30" s="152"/>
      <c r="O30" s="154"/>
      <c r="P30" s="152"/>
      <c r="Q30" s="154"/>
      <c r="R30" s="152"/>
      <c r="S30" s="170" t="s">
        <v>46</v>
      </c>
      <c r="T30" s="171" t="s">
        <v>223</v>
      </c>
      <c r="U30" s="172" t="s">
        <v>35</v>
      </c>
      <c r="V30" s="173" t="s">
        <v>224</v>
      </c>
      <c r="W30" s="174" t="s">
        <v>225</v>
      </c>
      <c r="X30" s="173" t="s">
        <v>224</v>
      </c>
      <c r="Y30" s="175" t="s">
        <v>225</v>
      </c>
      <c r="Z30" s="128"/>
      <c r="AA30" s="176"/>
      <c r="AB30" s="130"/>
      <c r="AC30" s="130"/>
      <c r="AD30" s="130"/>
      <c r="AE30" s="130"/>
      <c r="AF30" s="130"/>
      <c r="AG30" s="163"/>
      <c r="AH30" s="164"/>
      <c r="AI30" s="163"/>
      <c r="AJ30" s="163"/>
      <c r="AK30" s="163"/>
      <c r="AL30" s="163"/>
      <c r="AM30" s="163"/>
      <c r="AN30" s="38"/>
      <c r="AO30" s="165"/>
      <c r="AP30" s="21"/>
      <c r="AQ30" s="204"/>
      <c r="AR30" s="205"/>
      <c r="AS30" s="206"/>
      <c r="AT30" s="206"/>
      <c r="AU30" s="204"/>
      <c r="AV30" s="207"/>
      <c r="AW30" s="206"/>
      <c r="AX30" s="206"/>
      <c r="AY30" s="208"/>
      <c r="AZ30" s="207"/>
      <c r="BA30" s="206"/>
      <c r="BB30" s="206"/>
      <c r="BC30" s="204"/>
      <c r="BD30" s="207"/>
      <c r="BE30" s="206"/>
      <c r="BF30" s="206"/>
      <c r="BG30" s="204"/>
      <c r="BH30" s="207"/>
      <c r="BI30" s="206"/>
      <c r="BJ30" s="206"/>
      <c r="BK30" s="204"/>
      <c r="BL30" s="207"/>
      <c r="BM30" s="206"/>
      <c r="BN30" s="206"/>
      <c r="BO30" s="204"/>
      <c r="BP30" s="209"/>
      <c r="BQ30" s="210"/>
      <c r="BR30" s="209"/>
      <c r="BS30" s="210"/>
      <c r="BT30" s="209"/>
      <c r="BU30" s="206"/>
      <c r="BV30" s="209"/>
      <c r="BW30" s="206"/>
      <c r="BX30" s="204"/>
      <c r="BY30" s="209"/>
      <c r="BZ30" s="206"/>
      <c r="CA30" s="206"/>
      <c r="CB30" s="204"/>
      <c r="CC30" s="207"/>
      <c r="CD30" s="206"/>
      <c r="CE30" s="206"/>
      <c r="CF30" s="204"/>
      <c r="CG30" s="209"/>
      <c r="CH30" s="206"/>
      <c r="CI30" s="206"/>
      <c r="CJ30" s="204"/>
      <c r="CK30" s="207"/>
      <c r="CL30" s="206"/>
      <c r="CM30" s="206"/>
      <c r="CN30" s="209"/>
      <c r="CO30" s="206"/>
      <c r="CP30" s="207"/>
      <c r="CQ30" s="206"/>
      <c r="CR30" s="204"/>
      <c r="CS30" s="207"/>
      <c r="CT30" s="206"/>
      <c r="CU30" s="206"/>
      <c r="CV30" s="204"/>
      <c r="CW30" s="207"/>
      <c r="CX30" s="206"/>
      <c r="CY30" s="206"/>
      <c r="CZ30" s="207"/>
      <c r="DA30" s="206"/>
      <c r="DB30" s="207"/>
      <c r="DC30" s="206"/>
      <c r="DD30" s="207"/>
      <c r="DE30" s="206"/>
      <c r="DF30" s="207"/>
      <c r="DG30" s="206"/>
      <c r="DH30" s="207"/>
      <c r="DI30" s="206"/>
      <c r="DJ30" s="209"/>
      <c r="DK30" s="206"/>
      <c r="DL30" s="205"/>
      <c r="DM30" s="206"/>
      <c r="DN30" s="205"/>
      <c r="DO30" s="206"/>
      <c r="DP30" s="211"/>
      <c r="DQ30" s="38"/>
      <c r="DR30" s="212"/>
      <c r="DS30" s="42"/>
    </row>
    <row r="31" spans="1:123" s="1" customFormat="1" ht="116.45" hidden="1" customHeight="1" x14ac:dyDescent="0.15">
      <c r="C31" s="109">
        <v>353418</v>
      </c>
      <c r="D31" s="109" t="s">
        <v>390</v>
      </c>
      <c r="E31" s="61" t="s">
        <v>391</v>
      </c>
      <c r="F31" s="66">
        <v>0.3</v>
      </c>
      <c r="G31" s="63" t="s">
        <v>392</v>
      </c>
      <c r="H31" s="66">
        <v>1</v>
      </c>
      <c r="I31" s="63" t="s">
        <v>393</v>
      </c>
      <c r="J31" s="66">
        <v>0</v>
      </c>
      <c r="K31" s="65" t="s">
        <v>394</v>
      </c>
      <c r="L31" s="61" t="s">
        <v>395</v>
      </c>
      <c r="M31" s="66" t="s">
        <v>396</v>
      </c>
      <c r="N31" s="63" t="s">
        <v>392</v>
      </c>
      <c r="O31" s="66">
        <v>0.23680000000000001</v>
      </c>
      <c r="P31" s="63" t="s">
        <v>393</v>
      </c>
      <c r="Q31" s="66">
        <v>0.25700000000000001</v>
      </c>
      <c r="R31" s="35" t="s">
        <v>397</v>
      </c>
      <c r="S31" s="61" t="s">
        <v>398</v>
      </c>
      <c r="T31" s="62" t="s">
        <v>47</v>
      </c>
      <c r="U31" s="63" t="s">
        <v>392</v>
      </c>
      <c r="V31" s="62" t="s">
        <v>399</v>
      </c>
      <c r="W31" s="63" t="s">
        <v>400</v>
      </c>
      <c r="X31" s="62" t="s">
        <v>399</v>
      </c>
      <c r="Y31" s="65" t="s">
        <v>401</v>
      </c>
      <c r="Z31" s="61" t="s">
        <v>402</v>
      </c>
      <c r="AA31" s="66">
        <v>0.25</v>
      </c>
      <c r="AB31" s="63" t="s">
        <v>392</v>
      </c>
      <c r="AC31" s="66">
        <v>0.47049999999999997</v>
      </c>
      <c r="AD31" s="63" t="s">
        <v>393</v>
      </c>
      <c r="AE31" s="66">
        <v>0.38879999999999998</v>
      </c>
      <c r="AF31" s="35" t="s">
        <v>394</v>
      </c>
      <c r="AG31" s="61"/>
      <c r="AH31" s="62"/>
      <c r="AI31" s="63"/>
      <c r="AJ31" s="62"/>
      <c r="AK31" s="63"/>
      <c r="AL31" s="62"/>
      <c r="AM31" s="65"/>
      <c r="AN31" s="36" t="s">
        <v>56</v>
      </c>
      <c r="AO31" s="19" t="s">
        <v>39</v>
      </c>
      <c r="AP31" s="106"/>
      <c r="AQ31" s="19" t="s">
        <v>403</v>
      </c>
      <c r="AR31" s="34">
        <v>100</v>
      </c>
      <c r="AS31" s="35" t="s">
        <v>404</v>
      </c>
      <c r="AT31" s="35"/>
      <c r="AU31" s="19"/>
      <c r="AV31" s="34"/>
      <c r="AW31" s="35" t="s">
        <v>404</v>
      </c>
      <c r="AX31" s="35"/>
      <c r="AY31" s="19" t="s">
        <v>405</v>
      </c>
      <c r="AZ31" s="34" t="s">
        <v>406</v>
      </c>
      <c r="BA31" s="35" t="s">
        <v>404</v>
      </c>
      <c r="BB31" s="35"/>
      <c r="BC31" s="19"/>
      <c r="BD31" s="34"/>
      <c r="BE31" s="35" t="s">
        <v>404</v>
      </c>
      <c r="BF31" s="35"/>
      <c r="BG31" s="19" t="s">
        <v>407</v>
      </c>
      <c r="BH31" s="34">
        <v>27.14</v>
      </c>
      <c r="BI31" s="35" t="s">
        <v>404</v>
      </c>
      <c r="BJ31" s="35" t="s">
        <v>408</v>
      </c>
      <c r="BK31" s="19"/>
      <c r="BL31" s="34"/>
      <c r="BM31" s="35" t="s">
        <v>404</v>
      </c>
      <c r="BN31" s="35"/>
      <c r="BO31" s="19" t="s">
        <v>176</v>
      </c>
      <c r="BP31" s="34">
        <v>18.96</v>
      </c>
      <c r="BQ31" s="35" t="s">
        <v>50</v>
      </c>
      <c r="BR31" s="34">
        <v>23.68</v>
      </c>
      <c r="BS31" s="35" t="s">
        <v>50</v>
      </c>
      <c r="BT31" s="34">
        <v>50</v>
      </c>
      <c r="BU31" s="35" t="s">
        <v>409</v>
      </c>
      <c r="BV31" s="34">
        <v>50</v>
      </c>
      <c r="BW31" s="35" t="s">
        <v>409</v>
      </c>
      <c r="BX31" s="19"/>
      <c r="BY31" s="34">
        <v>0</v>
      </c>
      <c r="BZ31" s="35" t="s">
        <v>409</v>
      </c>
      <c r="CA31" s="35"/>
      <c r="CB31" s="19"/>
      <c r="CC31" s="34">
        <v>0</v>
      </c>
      <c r="CD31" s="35" t="s">
        <v>409</v>
      </c>
      <c r="CE31" s="35"/>
      <c r="CF31" s="19"/>
      <c r="CG31" s="34">
        <v>0</v>
      </c>
      <c r="CH31" s="35" t="s">
        <v>409</v>
      </c>
      <c r="CI31" s="35"/>
      <c r="CJ31" s="19"/>
      <c r="CK31" s="34">
        <v>0</v>
      </c>
      <c r="CL31" s="35" t="s">
        <v>409</v>
      </c>
      <c r="CM31" s="35"/>
      <c r="CN31" s="107">
        <v>40</v>
      </c>
      <c r="CO31" s="35" t="s">
        <v>409</v>
      </c>
      <c r="CP31" s="36">
        <v>0.6</v>
      </c>
      <c r="CQ31" s="35" t="s">
        <v>51</v>
      </c>
      <c r="CR31" s="19" t="s">
        <v>30</v>
      </c>
      <c r="CS31" s="34">
        <v>0.6</v>
      </c>
      <c r="CT31" s="35" t="s">
        <v>51</v>
      </c>
      <c r="CU31" s="35" t="s">
        <v>410</v>
      </c>
      <c r="CV31" s="19"/>
      <c r="CW31" s="34">
        <v>0</v>
      </c>
      <c r="CX31" s="35" t="s">
        <v>51</v>
      </c>
      <c r="CY31" s="35"/>
      <c r="CZ31" s="34">
        <v>38.19</v>
      </c>
      <c r="DA31" s="35" t="s">
        <v>411</v>
      </c>
      <c r="DB31" s="34">
        <v>0</v>
      </c>
      <c r="DC31" s="35" t="s">
        <v>411</v>
      </c>
      <c r="DD31" s="34">
        <v>47.1</v>
      </c>
      <c r="DE31" s="35" t="s">
        <v>411</v>
      </c>
      <c r="DF31" s="34">
        <v>25</v>
      </c>
      <c r="DG31" s="35" t="s">
        <v>411</v>
      </c>
      <c r="DH31" s="34">
        <v>0</v>
      </c>
      <c r="DI31" s="35" t="s">
        <v>411</v>
      </c>
      <c r="DJ31" s="34"/>
      <c r="DK31" s="35" t="s">
        <v>411</v>
      </c>
      <c r="DL31" s="37">
        <v>0</v>
      </c>
      <c r="DM31" s="35" t="s">
        <v>52</v>
      </c>
      <c r="DN31" s="37">
        <v>0</v>
      </c>
      <c r="DO31" s="35" t="s">
        <v>52</v>
      </c>
      <c r="DP31" s="19" t="s">
        <v>412</v>
      </c>
      <c r="DQ31" s="36" t="s">
        <v>413</v>
      </c>
      <c r="DR31" s="19" t="s">
        <v>39</v>
      </c>
      <c r="DS31" s="10"/>
    </row>
    <row r="32" spans="1:123" s="79" customFormat="1" ht="134.25" hidden="1" customHeight="1" x14ac:dyDescent="0.15">
      <c r="C32" s="80">
        <v>353434</v>
      </c>
      <c r="D32" s="80" t="s">
        <v>237</v>
      </c>
      <c r="E32" s="81" t="s">
        <v>238</v>
      </c>
      <c r="F32" s="82" t="s">
        <v>239</v>
      </c>
      <c r="G32" s="83" t="s">
        <v>240</v>
      </c>
      <c r="H32" s="84">
        <v>0.29499999999999998</v>
      </c>
      <c r="I32" s="83" t="s">
        <v>241</v>
      </c>
      <c r="J32" s="84">
        <v>0.27900000000000003</v>
      </c>
      <c r="K32" s="85" t="s">
        <v>242</v>
      </c>
      <c r="L32" s="81" t="s">
        <v>243</v>
      </c>
      <c r="M32" s="82" t="s">
        <v>244</v>
      </c>
      <c r="N32" s="83" t="s">
        <v>245</v>
      </c>
      <c r="O32" s="82" t="s">
        <v>246</v>
      </c>
      <c r="P32" s="83" t="s">
        <v>247</v>
      </c>
      <c r="Q32" s="82" t="s">
        <v>248</v>
      </c>
      <c r="R32" s="86" t="s">
        <v>249</v>
      </c>
      <c r="S32" s="81" t="s">
        <v>250</v>
      </c>
      <c r="T32" s="87">
        <v>0.8</v>
      </c>
      <c r="U32" s="83" t="s">
        <v>251</v>
      </c>
      <c r="V32" s="84">
        <v>0.59599999999999997</v>
      </c>
      <c r="W32" s="83" t="s">
        <v>251</v>
      </c>
      <c r="X32" s="82" t="s">
        <v>252</v>
      </c>
      <c r="Y32" s="85" t="s">
        <v>253</v>
      </c>
      <c r="Z32" s="177" t="s">
        <v>254</v>
      </c>
      <c r="AA32" s="178">
        <v>0.25</v>
      </c>
      <c r="AB32" s="179" t="s">
        <v>255</v>
      </c>
      <c r="AC32" s="180">
        <v>0.25</v>
      </c>
      <c r="AD32" s="179" t="s">
        <v>247</v>
      </c>
      <c r="AE32" s="178">
        <v>0.18</v>
      </c>
      <c r="AF32" s="181" t="s">
        <v>249</v>
      </c>
      <c r="AG32" s="81"/>
      <c r="AH32" s="82"/>
      <c r="AI32" s="83"/>
      <c r="AJ32" s="82"/>
      <c r="AK32" s="83"/>
      <c r="AL32" s="82"/>
      <c r="AM32" s="85"/>
      <c r="AN32" s="88" t="s">
        <v>256</v>
      </c>
      <c r="AO32" s="89" t="s">
        <v>257</v>
      </c>
      <c r="AP32" s="90"/>
      <c r="AQ32" s="91" t="s">
        <v>258</v>
      </c>
      <c r="AR32" s="213">
        <v>50</v>
      </c>
      <c r="AS32" s="181" t="s">
        <v>259</v>
      </c>
      <c r="AT32" s="86"/>
      <c r="AU32" s="91"/>
      <c r="AV32" s="213"/>
      <c r="AW32" s="181" t="s">
        <v>259</v>
      </c>
      <c r="AX32" s="86"/>
      <c r="AY32" s="91" t="s">
        <v>258</v>
      </c>
      <c r="AZ32" s="213">
        <v>21.7</v>
      </c>
      <c r="BA32" s="181" t="s">
        <v>259</v>
      </c>
      <c r="BB32" s="86" t="s">
        <v>260</v>
      </c>
      <c r="BC32" s="91"/>
      <c r="BD32" s="213"/>
      <c r="BE32" s="181" t="s">
        <v>259</v>
      </c>
      <c r="BF32" s="86"/>
      <c r="BG32" s="91" t="s">
        <v>261</v>
      </c>
      <c r="BH32" s="213">
        <v>32</v>
      </c>
      <c r="BI32" s="181" t="s">
        <v>259</v>
      </c>
      <c r="BJ32" s="91" t="s">
        <v>262</v>
      </c>
      <c r="BK32" s="91"/>
      <c r="BL32" s="213"/>
      <c r="BM32" s="181" t="s">
        <v>259</v>
      </c>
      <c r="BN32" s="86"/>
      <c r="BO32" s="91" t="s">
        <v>263</v>
      </c>
      <c r="BP32" s="214" t="s">
        <v>264</v>
      </c>
      <c r="BQ32" s="215" t="s">
        <v>265</v>
      </c>
      <c r="BR32" s="214" t="s">
        <v>264</v>
      </c>
      <c r="BS32" s="215" t="s">
        <v>266</v>
      </c>
      <c r="BT32" s="216">
        <v>100</v>
      </c>
      <c r="BU32" s="181" t="s">
        <v>259</v>
      </c>
      <c r="BV32" s="213" t="s">
        <v>267</v>
      </c>
      <c r="BW32" s="181" t="s">
        <v>259</v>
      </c>
      <c r="BX32" s="91"/>
      <c r="BY32" s="213">
        <v>0</v>
      </c>
      <c r="BZ32" s="181" t="s">
        <v>259</v>
      </c>
      <c r="CA32" s="86"/>
      <c r="CB32" s="91"/>
      <c r="CC32" s="213"/>
      <c r="CD32" s="181" t="s">
        <v>259</v>
      </c>
      <c r="CE32" s="86"/>
      <c r="CF32" s="91"/>
      <c r="CG32" s="213" t="s">
        <v>267</v>
      </c>
      <c r="CH32" s="181" t="s">
        <v>259</v>
      </c>
      <c r="CI32" s="86"/>
      <c r="CJ32" s="91"/>
      <c r="CK32" s="213"/>
      <c r="CL32" s="181" t="s">
        <v>259</v>
      </c>
      <c r="CM32" s="86"/>
      <c r="CN32" s="177">
        <v>88.9</v>
      </c>
      <c r="CO32" s="181" t="s">
        <v>259</v>
      </c>
      <c r="CP32" s="177">
        <v>5.6</v>
      </c>
      <c r="CQ32" s="181" t="s">
        <v>268</v>
      </c>
      <c r="CR32" s="91"/>
      <c r="CS32" s="213"/>
      <c r="CT32" s="181" t="s">
        <v>268</v>
      </c>
      <c r="CU32" s="86"/>
      <c r="CV32" s="91"/>
      <c r="CW32" s="213"/>
      <c r="CX32" s="181" t="s">
        <v>268</v>
      </c>
      <c r="CY32" s="86"/>
      <c r="CZ32" s="213">
        <v>59.6</v>
      </c>
      <c r="DA32" s="181" t="s">
        <v>259</v>
      </c>
      <c r="DB32" s="213">
        <v>22.2</v>
      </c>
      <c r="DC32" s="181" t="s">
        <v>259</v>
      </c>
      <c r="DD32" s="213">
        <v>41.9</v>
      </c>
      <c r="DE32" s="181" t="s">
        <v>259</v>
      </c>
      <c r="DF32" s="213">
        <v>28.6</v>
      </c>
      <c r="DG32" s="181" t="s">
        <v>259</v>
      </c>
      <c r="DH32" s="213">
        <v>22.2</v>
      </c>
      <c r="DI32" s="181" t="s">
        <v>259</v>
      </c>
      <c r="DJ32" s="213" t="s">
        <v>267</v>
      </c>
      <c r="DK32" s="181" t="s">
        <v>259</v>
      </c>
      <c r="DL32" s="216">
        <v>2</v>
      </c>
      <c r="DM32" s="181" t="s">
        <v>269</v>
      </c>
      <c r="DN32" s="216">
        <v>2</v>
      </c>
      <c r="DO32" s="181" t="s">
        <v>269</v>
      </c>
      <c r="DP32" s="89" t="s">
        <v>270</v>
      </c>
      <c r="DQ32" s="88" t="s">
        <v>256</v>
      </c>
      <c r="DR32" s="89" t="s">
        <v>271</v>
      </c>
      <c r="DS32" s="92"/>
    </row>
    <row r="33" spans="3:123" s="1" customFormat="1" ht="77.25" hidden="1" customHeight="1" x14ac:dyDescent="0.15">
      <c r="C33" s="111">
        <v>353442</v>
      </c>
      <c r="D33" s="98" t="s">
        <v>277</v>
      </c>
      <c r="E33" s="29"/>
      <c r="F33" s="30"/>
      <c r="G33" s="31"/>
      <c r="H33" s="30"/>
      <c r="I33" s="31"/>
      <c r="J33" s="30"/>
      <c r="K33" s="32"/>
      <c r="L33" s="29" t="s">
        <v>278</v>
      </c>
      <c r="M33" s="30" t="s">
        <v>279</v>
      </c>
      <c r="N33" s="93" t="s">
        <v>113</v>
      </c>
      <c r="O33" s="30" t="s">
        <v>280</v>
      </c>
      <c r="P33" s="93" t="s">
        <v>281</v>
      </c>
      <c r="Q33" s="30" t="s">
        <v>282</v>
      </c>
      <c r="R33" s="33" t="s">
        <v>283</v>
      </c>
      <c r="S33" s="71" t="s">
        <v>157</v>
      </c>
      <c r="T33" s="30" t="s">
        <v>284</v>
      </c>
      <c r="U33" s="93" t="s">
        <v>113</v>
      </c>
      <c r="V33" s="30" t="s">
        <v>285</v>
      </c>
      <c r="W33" s="93" t="s">
        <v>281</v>
      </c>
      <c r="X33" s="46">
        <v>0</v>
      </c>
      <c r="Y33" s="33" t="s">
        <v>283</v>
      </c>
      <c r="Z33" s="29"/>
      <c r="AA33" s="30"/>
      <c r="AB33" s="31"/>
      <c r="AC33" s="30"/>
      <c r="AD33" s="31"/>
      <c r="AE33" s="30"/>
      <c r="AF33" s="33"/>
      <c r="AG33" s="29"/>
      <c r="AH33" s="30"/>
      <c r="AI33" s="31"/>
      <c r="AJ33" s="30"/>
      <c r="AK33" s="31"/>
      <c r="AL33" s="30"/>
      <c r="AM33" s="32"/>
      <c r="AN33" s="17" t="s">
        <v>56</v>
      </c>
      <c r="AO33" s="18" t="s">
        <v>329</v>
      </c>
      <c r="AP33" s="223"/>
      <c r="AQ33" s="19"/>
      <c r="AR33" s="34"/>
      <c r="AS33" s="35" t="s">
        <v>286</v>
      </c>
      <c r="AT33" s="33"/>
      <c r="AU33" s="19"/>
      <c r="AV33" s="34"/>
      <c r="AW33" s="35" t="s">
        <v>286</v>
      </c>
      <c r="AX33" s="33"/>
      <c r="AY33" s="19"/>
      <c r="AZ33" s="34"/>
      <c r="BA33" s="35" t="s">
        <v>286</v>
      </c>
      <c r="BB33" s="33"/>
      <c r="BC33" s="19"/>
      <c r="BD33" s="34"/>
      <c r="BE33" s="35" t="s">
        <v>286</v>
      </c>
      <c r="BF33" s="33"/>
      <c r="BG33" s="19" t="s">
        <v>287</v>
      </c>
      <c r="BH33" s="34"/>
      <c r="BI33" s="35" t="s">
        <v>286</v>
      </c>
      <c r="BJ33" s="33"/>
      <c r="BK33" s="19"/>
      <c r="BL33" s="34"/>
      <c r="BM33" s="35" t="s">
        <v>286</v>
      </c>
      <c r="BN33" s="33"/>
      <c r="BO33" s="19"/>
      <c r="BP33" s="34"/>
      <c r="BQ33" s="35"/>
      <c r="BR33" s="34"/>
      <c r="BS33" s="35"/>
      <c r="BT33" s="34"/>
      <c r="BU33" s="35" t="s">
        <v>286</v>
      </c>
      <c r="BV33" s="34"/>
      <c r="BW33" s="35" t="s">
        <v>286</v>
      </c>
      <c r="BX33" s="19"/>
      <c r="BY33" s="34"/>
      <c r="BZ33" s="35" t="s">
        <v>286</v>
      </c>
      <c r="CA33" s="33"/>
      <c r="CB33" s="19"/>
      <c r="CC33" s="34"/>
      <c r="CD33" s="35" t="s">
        <v>286</v>
      </c>
      <c r="CE33" s="33"/>
      <c r="CF33" s="19"/>
      <c r="CG33" s="34"/>
      <c r="CH33" s="35" t="s">
        <v>286</v>
      </c>
      <c r="CI33" s="33"/>
      <c r="CJ33" s="19"/>
      <c r="CK33" s="34"/>
      <c r="CL33" s="35" t="s">
        <v>286</v>
      </c>
      <c r="CM33" s="33"/>
      <c r="CN33" s="34">
        <v>50</v>
      </c>
      <c r="CO33" s="35" t="s">
        <v>286</v>
      </c>
      <c r="CP33" s="36"/>
      <c r="CQ33" s="35" t="s">
        <v>51</v>
      </c>
      <c r="CR33" s="19"/>
      <c r="CS33" s="34"/>
      <c r="CT33" s="35" t="s">
        <v>51</v>
      </c>
      <c r="CU33" s="33"/>
      <c r="CV33" s="19"/>
      <c r="CW33" s="34"/>
      <c r="CX33" s="35" t="s">
        <v>51</v>
      </c>
      <c r="CY33" s="33"/>
      <c r="CZ33" s="34">
        <v>22.8</v>
      </c>
      <c r="DA33" s="35" t="s">
        <v>231</v>
      </c>
      <c r="DB33" s="34"/>
      <c r="DC33" s="35" t="s">
        <v>231</v>
      </c>
      <c r="DD33" s="34"/>
      <c r="DE33" s="35" t="s">
        <v>231</v>
      </c>
      <c r="DF33" s="34"/>
      <c r="DG33" s="35" t="s">
        <v>231</v>
      </c>
      <c r="DH33" s="34"/>
      <c r="DI33" s="35" t="s">
        <v>231</v>
      </c>
      <c r="DJ33" s="34"/>
      <c r="DK33" s="35" t="s">
        <v>231</v>
      </c>
      <c r="DL33" s="37"/>
      <c r="DM33" s="35" t="s">
        <v>52</v>
      </c>
      <c r="DN33" s="37"/>
      <c r="DO33" s="35" t="s">
        <v>52</v>
      </c>
      <c r="DP33" s="18"/>
      <c r="DQ33" s="36" t="s">
        <v>56</v>
      </c>
      <c r="DR33" s="91" t="s">
        <v>416</v>
      </c>
      <c r="DS33" s="10"/>
    </row>
    <row r="34" spans="3:123" s="1" customFormat="1" ht="62.25" hidden="1" customHeight="1" x14ac:dyDescent="0.15">
      <c r="C34" s="131"/>
      <c r="D34" s="131"/>
      <c r="E34" s="77"/>
      <c r="F34" s="77"/>
      <c r="G34" s="77"/>
      <c r="H34" s="77"/>
      <c r="I34" s="77"/>
      <c r="J34" s="77"/>
      <c r="K34" s="77"/>
      <c r="L34" s="57" t="s">
        <v>288</v>
      </c>
      <c r="M34" s="182" t="s">
        <v>289</v>
      </c>
      <c r="N34" s="183" t="s">
        <v>113</v>
      </c>
      <c r="O34" s="182">
        <v>0.5</v>
      </c>
      <c r="P34" s="183" t="s">
        <v>281</v>
      </c>
      <c r="Q34" s="182">
        <v>0.75</v>
      </c>
      <c r="R34" s="59" t="s">
        <v>283</v>
      </c>
      <c r="S34" s="170" t="s">
        <v>290</v>
      </c>
      <c r="T34" s="58" t="s">
        <v>291</v>
      </c>
      <c r="U34" s="183" t="s">
        <v>113</v>
      </c>
      <c r="V34" s="125" t="s">
        <v>292</v>
      </c>
      <c r="W34" s="183" t="s">
        <v>281</v>
      </c>
      <c r="X34" s="182">
        <v>0</v>
      </c>
      <c r="Y34" s="59" t="s">
        <v>283</v>
      </c>
      <c r="Z34" s="77"/>
      <c r="AA34" s="77"/>
      <c r="AB34" s="77"/>
      <c r="AC34" s="77"/>
      <c r="AD34" s="77"/>
      <c r="AE34" s="77"/>
      <c r="AF34" s="77"/>
      <c r="AG34" s="77"/>
      <c r="AH34" s="77"/>
      <c r="AI34" s="77"/>
      <c r="AJ34" s="77"/>
      <c r="AK34" s="77"/>
      <c r="AL34" s="77"/>
      <c r="AM34" s="77"/>
      <c r="AN34" s="77"/>
      <c r="AO34" s="77"/>
      <c r="AP34" s="77"/>
      <c r="AQ34" s="67"/>
      <c r="AR34" s="94"/>
      <c r="AS34" s="67"/>
      <c r="AT34" s="110"/>
      <c r="AU34" s="67"/>
      <c r="AV34" s="94"/>
      <c r="AW34" s="67"/>
      <c r="AX34" s="110"/>
      <c r="AY34" s="67"/>
      <c r="AZ34" s="94"/>
      <c r="BA34" s="67"/>
      <c r="BB34" s="110"/>
      <c r="BC34" s="67"/>
      <c r="BD34" s="94"/>
      <c r="BE34" s="67"/>
      <c r="BF34" s="110"/>
      <c r="BG34" s="110"/>
      <c r="BH34" s="52"/>
      <c r="BI34" s="110"/>
      <c r="BJ34" s="110"/>
      <c r="BK34" s="110"/>
      <c r="BL34" s="52"/>
      <c r="BM34" s="110"/>
      <c r="BN34" s="110"/>
      <c r="BO34" s="110"/>
      <c r="BP34" s="52"/>
      <c r="BQ34" s="110"/>
      <c r="BR34" s="52"/>
      <c r="BS34" s="110"/>
      <c r="BT34" s="52"/>
      <c r="BU34" s="110"/>
      <c r="BV34" s="52"/>
      <c r="BW34" s="110"/>
      <c r="BX34" s="110"/>
      <c r="BY34" s="52"/>
      <c r="BZ34" s="110"/>
      <c r="CA34" s="110"/>
      <c r="CB34" s="110"/>
      <c r="CC34" s="52"/>
      <c r="CD34" s="110"/>
      <c r="CE34" s="110"/>
      <c r="CF34" s="110"/>
      <c r="CG34" s="52"/>
      <c r="CH34" s="110"/>
      <c r="CI34" s="110"/>
      <c r="CJ34" s="110"/>
      <c r="CK34" s="52"/>
      <c r="CL34" s="110"/>
      <c r="CM34" s="110"/>
      <c r="CN34" s="110"/>
      <c r="CO34" s="110"/>
      <c r="CP34" s="110"/>
      <c r="CQ34" s="110"/>
      <c r="CR34" s="110"/>
      <c r="CS34" s="52"/>
      <c r="CT34" s="110"/>
      <c r="CU34" s="110"/>
      <c r="CV34" s="110"/>
      <c r="CW34" s="52"/>
      <c r="CX34" s="110"/>
      <c r="CY34" s="110"/>
      <c r="CZ34" s="52"/>
      <c r="DA34" s="110"/>
      <c r="DB34" s="52"/>
      <c r="DC34" s="110"/>
      <c r="DD34" s="52"/>
      <c r="DE34" s="110"/>
      <c r="DF34" s="52"/>
      <c r="DG34" s="110"/>
      <c r="DH34" s="52"/>
      <c r="DI34" s="110"/>
      <c r="DJ34" s="52"/>
      <c r="DK34" s="110"/>
      <c r="DL34" s="53"/>
      <c r="DM34" s="110"/>
      <c r="DN34" s="53"/>
      <c r="DO34" s="110"/>
      <c r="DP34" s="110"/>
      <c r="DQ34" s="110"/>
      <c r="DR34" s="110"/>
      <c r="DS34" s="10"/>
    </row>
    <row r="35" spans="3:123" s="1" customFormat="1" ht="77.25" hidden="1" customHeight="1" x14ac:dyDescent="0.15">
      <c r="C35" s="68">
        <v>355020</v>
      </c>
      <c r="D35" s="68" t="s">
        <v>184</v>
      </c>
      <c r="E35" s="61" t="s">
        <v>185</v>
      </c>
      <c r="F35" s="62"/>
      <c r="G35" s="63"/>
      <c r="H35" s="66">
        <v>1</v>
      </c>
      <c r="I35" s="63" t="s">
        <v>186</v>
      </c>
      <c r="J35" s="66">
        <v>0.6</v>
      </c>
      <c r="K35" s="65" t="s">
        <v>187</v>
      </c>
      <c r="L35" s="61" t="s">
        <v>188</v>
      </c>
      <c r="M35" s="62" t="s">
        <v>189</v>
      </c>
      <c r="N35" s="63" t="s">
        <v>190</v>
      </c>
      <c r="O35" s="62" t="s">
        <v>191</v>
      </c>
      <c r="P35" s="63" t="s">
        <v>186</v>
      </c>
      <c r="Q35" s="62" t="s">
        <v>191</v>
      </c>
      <c r="R35" s="63" t="s">
        <v>187</v>
      </c>
      <c r="S35" s="61" t="s">
        <v>192</v>
      </c>
      <c r="T35" s="62" t="s">
        <v>193</v>
      </c>
      <c r="U35" s="63" t="s">
        <v>190</v>
      </c>
      <c r="V35" s="62" t="s">
        <v>194</v>
      </c>
      <c r="W35" s="63" t="s">
        <v>186</v>
      </c>
      <c r="X35" s="62" t="s">
        <v>194</v>
      </c>
      <c r="Y35" s="65" t="s">
        <v>187</v>
      </c>
      <c r="Z35" s="61" t="s">
        <v>195</v>
      </c>
      <c r="AA35" s="66">
        <v>0.15</v>
      </c>
      <c r="AB35" s="63" t="s">
        <v>190</v>
      </c>
      <c r="AC35" s="64">
        <v>0.125</v>
      </c>
      <c r="AD35" s="63" t="s">
        <v>186</v>
      </c>
      <c r="AE35" s="66">
        <v>0.13</v>
      </c>
      <c r="AF35" s="35" t="s">
        <v>187</v>
      </c>
      <c r="AG35" s="61" t="s">
        <v>196</v>
      </c>
      <c r="AH35" s="62" t="s">
        <v>197</v>
      </c>
      <c r="AI35" s="63" t="s">
        <v>198</v>
      </c>
      <c r="AJ35" s="62" t="s">
        <v>199</v>
      </c>
      <c r="AK35" s="63" t="s">
        <v>200</v>
      </c>
      <c r="AL35" s="62" t="s">
        <v>201</v>
      </c>
      <c r="AM35" s="65" t="s">
        <v>202</v>
      </c>
      <c r="AN35" s="177" t="s">
        <v>256</v>
      </c>
      <c r="AO35" s="91" t="s">
        <v>257</v>
      </c>
      <c r="AP35" s="69"/>
      <c r="AQ35" s="19" t="s">
        <v>82</v>
      </c>
      <c r="AR35" s="34">
        <v>100</v>
      </c>
      <c r="AS35" s="35" t="s">
        <v>203</v>
      </c>
      <c r="AT35" s="35"/>
      <c r="AU35" s="19"/>
      <c r="AV35" s="34"/>
      <c r="AW35" s="35" t="s">
        <v>203</v>
      </c>
      <c r="AX35" s="35"/>
      <c r="AY35" s="19" t="s">
        <v>204</v>
      </c>
      <c r="AZ35" s="34">
        <v>23.1</v>
      </c>
      <c r="BA35" s="35" t="s">
        <v>203</v>
      </c>
      <c r="BB35" s="35"/>
      <c r="BC35" s="19"/>
      <c r="BD35" s="34"/>
      <c r="BE35" s="35" t="s">
        <v>203</v>
      </c>
      <c r="BF35" s="35"/>
      <c r="BG35" s="19" t="s">
        <v>204</v>
      </c>
      <c r="BH35" s="34">
        <v>40.299999999999997</v>
      </c>
      <c r="BI35" s="35" t="s">
        <v>203</v>
      </c>
      <c r="BJ35" s="35"/>
      <c r="BK35" s="19"/>
      <c r="BL35" s="34"/>
      <c r="BM35" s="35" t="s">
        <v>203</v>
      </c>
      <c r="BN35" s="35"/>
      <c r="BO35" s="19" t="s">
        <v>205</v>
      </c>
      <c r="BP35" s="34">
        <v>21.6</v>
      </c>
      <c r="BQ35" s="35" t="s">
        <v>50</v>
      </c>
      <c r="BR35" s="34">
        <v>17.7</v>
      </c>
      <c r="BS35" s="35" t="s">
        <v>50</v>
      </c>
      <c r="BT35" s="34">
        <v>100</v>
      </c>
      <c r="BU35" s="35" t="s">
        <v>206</v>
      </c>
      <c r="BV35" s="34">
        <v>100</v>
      </c>
      <c r="BW35" s="35" t="s">
        <v>206</v>
      </c>
      <c r="BX35" s="19" t="s">
        <v>207</v>
      </c>
      <c r="BY35" s="34">
        <v>0</v>
      </c>
      <c r="BZ35" s="35" t="s">
        <v>206</v>
      </c>
      <c r="CA35" s="35"/>
      <c r="CB35" s="19"/>
      <c r="CC35" s="34"/>
      <c r="CD35" s="35" t="s">
        <v>206</v>
      </c>
      <c r="CE35" s="35"/>
      <c r="CF35" s="19" t="s">
        <v>204</v>
      </c>
      <c r="CG35" s="34">
        <v>100</v>
      </c>
      <c r="CH35" s="35" t="s">
        <v>206</v>
      </c>
      <c r="CI35" s="35"/>
      <c r="CJ35" s="19"/>
      <c r="CK35" s="34"/>
      <c r="CL35" s="35" t="s">
        <v>206</v>
      </c>
      <c r="CM35" s="35"/>
      <c r="CN35" s="107">
        <v>0</v>
      </c>
      <c r="CO35" s="35" t="s">
        <v>206</v>
      </c>
      <c r="CP35" s="107">
        <v>6.5</v>
      </c>
      <c r="CQ35" s="35" t="s">
        <v>51</v>
      </c>
      <c r="CR35" s="19" t="s">
        <v>207</v>
      </c>
      <c r="CS35" s="34">
        <v>6.5</v>
      </c>
      <c r="CT35" s="35" t="s">
        <v>51</v>
      </c>
      <c r="CU35" s="35"/>
      <c r="CV35" s="19"/>
      <c r="CW35" s="34"/>
      <c r="CX35" s="35" t="s">
        <v>51</v>
      </c>
      <c r="CY35" s="35"/>
      <c r="CZ35" s="34">
        <v>19.8</v>
      </c>
      <c r="DA35" s="35" t="s">
        <v>208</v>
      </c>
      <c r="DB35" s="34">
        <v>14.2</v>
      </c>
      <c r="DC35" s="35" t="s">
        <v>208</v>
      </c>
      <c r="DD35" s="34" t="s">
        <v>209</v>
      </c>
      <c r="DE35" s="35" t="s">
        <v>210</v>
      </c>
      <c r="DF35" s="34">
        <v>25</v>
      </c>
      <c r="DG35" s="35" t="s">
        <v>208</v>
      </c>
      <c r="DH35" s="34">
        <v>0</v>
      </c>
      <c r="DI35" s="35" t="s">
        <v>208</v>
      </c>
      <c r="DJ35" s="34" t="s">
        <v>211</v>
      </c>
      <c r="DK35" s="35" t="s">
        <v>208</v>
      </c>
      <c r="DL35" s="37">
        <v>22</v>
      </c>
      <c r="DM35" s="35" t="s">
        <v>52</v>
      </c>
      <c r="DN35" s="37">
        <v>11</v>
      </c>
      <c r="DO35" s="35" t="s">
        <v>52</v>
      </c>
      <c r="DP35" s="19" t="s">
        <v>212</v>
      </c>
      <c r="DQ35" s="36" t="s">
        <v>56</v>
      </c>
      <c r="DR35" s="91" t="s">
        <v>271</v>
      </c>
      <c r="DS35" s="10"/>
    </row>
    <row r="36" spans="3:123" ht="14.25" x14ac:dyDescent="0.15">
      <c r="E36" s="2"/>
      <c r="F36" s="2"/>
      <c r="G36" s="2"/>
      <c r="H36" s="2"/>
      <c r="I36" s="2"/>
      <c r="J36" s="2"/>
      <c r="K36" s="2"/>
      <c r="L36" s="11"/>
      <c r="M36" s="14"/>
      <c r="N36" s="11"/>
      <c r="O36" s="41"/>
      <c r="P36" s="41"/>
      <c r="Q36" s="41"/>
      <c r="R36" s="41"/>
      <c r="S36" s="2"/>
      <c r="T36" s="2"/>
      <c r="U36" s="2"/>
      <c r="V36" s="2"/>
      <c r="W36" s="2"/>
      <c r="X36" s="2"/>
      <c r="Y36" s="2"/>
      <c r="Z36" s="11"/>
      <c r="AA36" s="13"/>
      <c r="AB36" s="11"/>
      <c r="AC36" s="41"/>
      <c r="AD36" s="41"/>
      <c r="AE36" s="41"/>
      <c r="AF36" s="41"/>
      <c r="AG36" s="2"/>
      <c r="AH36" s="2"/>
      <c r="AI36" s="2"/>
      <c r="AJ36" s="2"/>
      <c r="AK36" s="2"/>
      <c r="AL36" s="2"/>
      <c r="AM36" s="2"/>
    </row>
  </sheetData>
  <autoFilter ref="B8:EB35">
    <filterColumn colId="2">
      <customFilters>
        <customFilter operator="notEqual" val=" "/>
      </customFilters>
    </filterColumn>
    <filterColumn colId="42" showButton="0"/>
    <filterColumn colId="46" showButton="0"/>
    <filterColumn colId="50" showButton="0"/>
    <filterColumn colId="54" showButton="0"/>
    <filterColumn colId="58" showButton="0"/>
    <filterColumn colId="62" showButton="0"/>
    <filterColumn colId="75" showButton="0"/>
    <filterColumn colId="79" showButton="0"/>
    <filterColumn colId="83" showButton="0"/>
    <filterColumn colId="87" showButton="0"/>
    <filterColumn colId="90" showButton="0"/>
    <filterColumn colId="92" showButton="0"/>
    <filterColumn colId="102" showButton="0"/>
    <filterColumn colId="104" showButton="0"/>
    <filterColumn colId="120">
      <filters>
        <filter val="平成29年7月公表予定"/>
        <filter val="平成29年7月予定"/>
        <filter val="平成29年9月予定"/>
      </filters>
    </filterColumn>
  </autoFilter>
  <dataConsolidate/>
  <mergeCells count="124">
    <mergeCell ref="CB7:CD7"/>
    <mergeCell ref="V6:V8"/>
    <mergeCell ref="AI6:AI8"/>
    <mergeCell ref="AJ6:AJ8"/>
    <mergeCell ref="E16:R16"/>
    <mergeCell ref="AQ16:BF16"/>
    <mergeCell ref="K6:K8"/>
    <mergeCell ref="L6:L8"/>
    <mergeCell ref="M6:M8"/>
    <mergeCell ref="DS12:EA12"/>
    <mergeCell ref="O6:O8"/>
    <mergeCell ref="P6:P8"/>
    <mergeCell ref="Q6:Q8"/>
    <mergeCell ref="R6:R8"/>
    <mergeCell ref="AG6:AG8"/>
    <mergeCell ref="AH6:AH8"/>
    <mergeCell ref="AU6:AX6"/>
    <mergeCell ref="AY6:BB6"/>
    <mergeCell ref="CM7:CM8"/>
    <mergeCell ref="Z6:Z8"/>
    <mergeCell ref="AA6:AA8"/>
    <mergeCell ref="BP6:BQ7"/>
    <mergeCell ref="BR6:BS7"/>
    <mergeCell ref="BT6:BU7"/>
    <mergeCell ref="BV6:BW7"/>
    <mergeCell ref="BX6:CA6"/>
    <mergeCell ref="CB6:CE6"/>
    <mergeCell ref="BX7:BZ7"/>
    <mergeCell ref="C3:C8"/>
    <mergeCell ref="D3:D8"/>
    <mergeCell ref="E3:AO3"/>
    <mergeCell ref="AQ3:DR3"/>
    <mergeCell ref="AN4:AN8"/>
    <mergeCell ref="AO4:AO8"/>
    <mergeCell ref="AQ4:DP4"/>
    <mergeCell ref="DQ4:DQ8"/>
    <mergeCell ref="DR4:DR8"/>
    <mergeCell ref="AF6:AF8"/>
    <mergeCell ref="E5:K5"/>
    <mergeCell ref="L5:R5"/>
    <mergeCell ref="S5:Y5"/>
    <mergeCell ref="Z5:AF5"/>
    <mergeCell ref="AG5:AM5"/>
    <mergeCell ref="AQ5:AX5"/>
    <mergeCell ref="BO6:BO8"/>
    <mergeCell ref="BG7:BI7"/>
    <mergeCell ref="BJ7:BJ8"/>
    <mergeCell ref="BK7:BM7"/>
    <mergeCell ref="AR8:AS8"/>
    <mergeCell ref="T6:T8"/>
    <mergeCell ref="U6:U8"/>
    <mergeCell ref="BN7:BN8"/>
    <mergeCell ref="BH8:BI8"/>
    <mergeCell ref="W6:W8"/>
    <mergeCell ref="X6:X8"/>
    <mergeCell ref="Y6:Y8"/>
    <mergeCell ref="AY5:BF5"/>
    <mergeCell ref="BG5:BN5"/>
    <mergeCell ref="AZ8:BA8"/>
    <mergeCell ref="BD8:BE8"/>
    <mergeCell ref="BL8:BM8"/>
    <mergeCell ref="AK6:AK8"/>
    <mergeCell ref="AL6:AL8"/>
    <mergeCell ref="AM6:AM8"/>
    <mergeCell ref="AB6:AB8"/>
    <mergeCell ref="AV8:AW8"/>
    <mergeCell ref="BO5:BS5"/>
    <mergeCell ref="AE6:AE8"/>
    <mergeCell ref="N6:N8"/>
    <mergeCell ref="BX5:CE5"/>
    <mergeCell ref="CJ7:CL7"/>
    <mergeCell ref="BC6:BF6"/>
    <mergeCell ref="BG6:BJ6"/>
    <mergeCell ref="BK6:BN6"/>
    <mergeCell ref="CF5:CM5"/>
    <mergeCell ref="CK8:CL8"/>
    <mergeCell ref="BY8:BZ8"/>
    <mergeCell ref="CC8:CD8"/>
    <mergeCell ref="CG8:CH8"/>
    <mergeCell ref="AQ7:AS7"/>
    <mergeCell ref="AT7:AT8"/>
    <mergeCell ref="AU7:AW7"/>
    <mergeCell ref="AX7:AX8"/>
    <mergeCell ref="AY7:BA7"/>
    <mergeCell ref="BB7:BB8"/>
    <mergeCell ref="BC7:BE7"/>
    <mergeCell ref="BF7:BF8"/>
    <mergeCell ref="CF6:CI6"/>
    <mergeCell ref="CJ6:CM6"/>
    <mergeCell ref="S6:S8"/>
    <mergeCell ref="DL5:DO5"/>
    <mergeCell ref="DP5:DP8"/>
    <mergeCell ref="E6:E8"/>
    <mergeCell ref="F6:F8"/>
    <mergeCell ref="G6:G8"/>
    <mergeCell ref="H6:H8"/>
    <mergeCell ref="I6:I8"/>
    <mergeCell ref="J6:J8"/>
    <mergeCell ref="CN5:CO8"/>
    <mergeCell ref="CP5:CQ8"/>
    <mergeCell ref="CR5:CY5"/>
    <mergeCell ref="CZ5:DA8"/>
    <mergeCell ref="DB5:DC8"/>
    <mergeCell ref="DD5:DK5"/>
    <mergeCell ref="DH6:DI7"/>
    <mergeCell ref="DJ6:DK7"/>
    <mergeCell ref="CU7:CU8"/>
    <mergeCell ref="AQ6:AT6"/>
    <mergeCell ref="AC6:AC8"/>
    <mergeCell ref="AD6:AD8"/>
    <mergeCell ref="CA7:CA8"/>
    <mergeCell ref="BT5:BW5"/>
    <mergeCell ref="DL6:DM7"/>
    <mergeCell ref="DN6:DO7"/>
    <mergeCell ref="CR6:CU6"/>
    <mergeCell ref="CV6:CY6"/>
    <mergeCell ref="DD6:DE7"/>
    <mergeCell ref="DF6:DG7"/>
    <mergeCell ref="CF7:CH7"/>
    <mergeCell ref="CI7:CI8"/>
    <mergeCell ref="CV7:CX7"/>
    <mergeCell ref="CY7:CY8"/>
    <mergeCell ref="CE7:CE8"/>
    <mergeCell ref="CR7:CT7"/>
  </mergeCells>
  <phoneticPr fontId="1"/>
  <dataValidations count="2">
    <dataValidation type="list" allowBlank="1" showInputMessage="1" showErrorMessage="1" sqref="BO29">
      <formula1>"　,(1)継続勤務年数,(2)離職率"</formula1>
    </dataValidation>
    <dataValidation type="list" allowBlank="1" showInputMessage="1" showErrorMessage="1" sqref="DS29">
      <formula1>"　,ア．平成28年度,イ．平成29年度,ウ．平成30年度以降,エ．見通しが立っていない,オ．策定する予定はない"</formula1>
    </dataValidation>
  </dataValidations>
  <pageMargins left="0.51181102362204722" right="0.31496062992125984" top="0.55118110236220474" bottom="0.35433070866141736" header="0.31496062992125984" footer="0.31496062992125984"/>
  <pageSetup paperSize="9" scale="48" orientation="landscape" r:id="rId1"/>
  <headerFooter>
    <oddHeader>&amp;L【機密性2情報】</oddHeader>
  </headerFooter>
  <rowBreaks count="1" manualBreakCount="1">
    <brk id="20" min="1" max="159" man="1"/>
  </rowBreaks>
  <colBreaks count="4" manualBreakCount="4">
    <brk id="18" max="1048575" man="1"/>
    <brk id="42" max="1048575" man="1"/>
    <brk id="66" max="1048575" man="1"/>
    <brk id="9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【市町村用】調査１(特定事業主) (2)</vt:lpstr>
      <vt:lpstr>'【市町村用】調査１(特定事業主) (2)'!Print_Area</vt:lpstr>
      <vt:lpstr>'【市町村用】調査１(特定事業主)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太田 絵里（男女局・推進課）</dc:creator>
  <cp:lastModifiedBy>和木町</cp:lastModifiedBy>
  <cp:lastPrinted>2017-10-04T11:42:00Z</cp:lastPrinted>
  <dcterms:created xsi:type="dcterms:W3CDTF">2010-08-24T08:00:05Z</dcterms:created>
  <dcterms:modified xsi:type="dcterms:W3CDTF">2017-10-04T11:48:22Z</dcterms:modified>
</cp:coreProperties>
</file>